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070" activeTab="0"/>
  </bookViews>
  <sheets>
    <sheet name="Main Calculator" sheetId="1" r:id="rId1"/>
    <sheet name="Supporting Graph Data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<sst xmlns="http://schemas.openxmlformats.org/spreadsheetml/2006/main" count="22" uniqueCount="22">
  <si>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Total Miles to be Traveled</t>
  </si>
  <si>
    <t>Total Days in Trip</t>
  </si>
  <si>
    <t>Cost of Gasoline per Gallon</t>
  </si>
  <si>
    <t>Mileage Reimbursement Rate</t>
  </si>
  <si>
    <t>Own Car Cost</t>
  </si>
  <si>
    <t>Rental Car Cost</t>
  </si>
  <si>
    <t>Rental</t>
  </si>
  <si>
    <t>Refueling</t>
  </si>
  <si>
    <t>Mileage</t>
  </si>
  <si>
    <t>Rental Car Gas Mileage (MPG)</t>
  </si>
  <si>
    <t>Total</t>
  </si>
  <si>
    <t>Miles</t>
  </si>
  <si>
    <t>Own</t>
  </si>
  <si>
    <t>Rent</t>
  </si>
  <si>
    <t>Input Variables</t>
  </si>
  <si>
    <t>Calculated Results</t>
  </si>
  <si>
    <t>Rental vs Own Car Driving Calculator</t>
  </si>
  <si>
    <t>Car Rental Daily Price *</t>
  </si>
  <si>
    <t>Full-size vehicle</t>
  </si>
  <si>
    <t>Mini-van</t>
  </si>
  <si>
    <t>Mid-size vehicle</t>
  </si>
  <si>
    <t>* Car Rental Daily Price (including tax)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</si>
</sst>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&quot;$&quot;#,##0.00"/>
    <numFmt numFmtId="168" formatCode="&quot;$&quot;#,##0.00;[Red]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.5"/>
      <name val="Arial"/>
      <family val="0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Accounting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4" fontId="0" fillId="0" borderId="0" xfId="0" applyNumberFormat="1" applyAlignment="1">
      <alignment/>
    </xf>
    <xf numFmtId="165" fontId="0" fillId="0" borderId="0" xfId="15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5" fontId="0" fillId="0" borderId="4" xfId="15" applyNumberFormat="1" applyFont="1" applyBorder="1" applyAlignment="1">
      <alignment/>
    </xf>
    <xf numFmtId="0" fontId="0" fillId="0" borderId="5" xfId="0" applyBorder="1" applyAlignment="1">
      <alignment/>
    </xf>
    <xf numFmtId="165" fontId="0" fillId="0" borderId="6" xfId="15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44" fontId="5" fillId="0" borderId="2" xfId="17" applyFont="1" applyBorder="1" applyAlignment="1">
      <alignment horizontal="center"/>
    </xf>
    <xf numFmtId="166" fontId="5" fillId="0" borderId="2" xfId="17" applyNumberFormat="1" applyFont="1" applyBorder="1" applyAlignment="1">
      <alignment horizontal="center"/>
    </xf>
    <xf numFmtId="165" fontId="5" fillId="0" borderId="4" xfId="15" applyNumberFormat="1" applyFont="1" applyBorder="1" applyAlignment="1">
      <alignment horizontal="center"/>
    </xf>
    <xf numFmtId="44" fontId="1" fillId="0" borderId="2" xfId="0" applyNumberFormat="1" applyFont="1" applyBorder="1" applyAlignment="1">
      <alignment/>
    </xf>
    <xf numFmtId="44" fontId="0" fillId="0" borderId="2" xfId="0" applyNumberFormat="1" applyFont="1" applyBorder="1" applyAlignment="1">
      <alignment/>
    </xf>
    <xf numFmtId="43" fontId="6" fillId="0" borderId="2" xfId="0" applyNumberFormat="1" applyFont="1" applyBorder="1" applyAlignment="1">
      <alignment/>
    </xf>
    <xf numFmtId="44" fontId="0" fillId="0" borderId="2" xfId="0" applyNumberFormat="1" applyBorder="1" applyAlignment="1">
      <alignment/>
    </xf>
    <xf numFmtId="44" fontId="0" fillId="0" borderId="4" xfId="0" applyNumberFormat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95"/>
          <c:y val="0.02575"/>
          <c:w val="0.95725"/>
          <c:h val="0.94875"/>
        </c:manualLayout>
      </c:layout>
      <c:scatterChart>
        <c:scatterStyle val="smooth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ptCount val="151"/>
                <c:pt idx="0">
                  <c:v>0</c:v>
                </c:pt>
                <c:pt idx="1">
                  <c:v>2.75</c:v>
                </c:pt>
                <c:pt idx="2">
                  <c:v>5.5</c:v>
                </c:pt>
                <c:pt idx="3">
                  <c:v>8.25</c:v>
                </c:pt>
                <c:pt idx="4">
                  <c:v>11</c:v>
                </c:pt>
                <c:pt idx="5">
                  <c:v>13.750000000000002</c:v>
                </c:pt>
                <c:pt idx="6">
                  <c:v>16.5</c:v>
                </c:pt>
                <c:pt idx="7">
                  <c:v>19.25</c:v>
                </c:pt>
                <c:pt idx="8">
                  <c:v>22</c:v>
                </c:pt>
                <c:pt idx="9">
                  <c:v>24.750000000000004</c:v>
                </c:pt>
                <c:pt idx="10">
                  <c:v>27.500000000000004</c:v>
                </c:pt>
                <c:pt idx="11">
                  <c:v>30.250000000000004</c:v>
                </c:pt>
                <c:pt idx="12">
                  <c:v>33</c:v>
                </c:pt>
                <c:pt idx="13">
                  <c:v>35.75</c:v>
                </c:pt>
                <c:pt idx="14">
                  <c:v>38.5</c:v>
                </c:pt>
                <c:pt idx="15">
                  <c:v>41.25</c:v>
                </c:pt>
                <c:pt idx="16">
                  <c:v>44</c:v>
                </c:pt>
                <c:pt idx="17">
                  <c:v>46.75000000000001</c:v>
                </c:pt>
                <c:pt idx="18">
                  <c:v>49.50000000000001</c:v>
                </c:pt>
                <c:pt idx="19">
                  <c:v>52.25000000000001</c:v>
                </c:pt>
                <c:pt idx="20">
                  <c:v>55.00000000000001</c:v>
                </c:pt>
                <c:pt idx="21">
                  <c:v>57.75000000000001</c:v>
                </c:pt>
                <c:pt idx="22">
                  <c:v>60.50000000000001</c:v>
                </c:pt>
                <c:pt idx="23">
                  <c:v>63.25000000000001</c:v>
                </c:pt>
                <c:pt idx="24">
                  <c:v>66</c:v>
                </c:pt>
                <c:pt idx="25">
                  <c:v>68.75</c:v>
                </c:pt>
                <c:pt idx="26">
                  <c:v>71.5</c:v>
                </c:pt>
                <c:pt idx="27">
                  <c:v>74.25</c:v>
                </c:pt>
                <c:pt idx="28">
                  <c:v>77</c:v>
                </c:pt>
                <c:pt idx="29">
                  <c:v>79.75</c:v>
                </c:pt>
                <c:pt idx="30">
                  <c:v>82.5</c:v>
                </c:pt>
                <c:pt idx="31">
                  <c:v>85.25</c:v>
                </c:pt>
                <c:pt idx="32">
                  <c:v>88</c:v>
                </c:pt>
                <c:pt idx="33">
                  <c:v>90.75000000000001</c:v>
                </c:pt>
                <c:pt idx="34">
                  <c:v>93.50000000000001</c:v>
                </c:pt>
                <c:pt idx="35">
                  <c:v>96.25000000000001</c:v>
                </c:pt>
                <c:pt idx="36">
                  <c:v>99.00000000000001</c:v>
                </c:pt>
                <c:pt idx="37">
                  <c:v>101.75000000000001</c:v>
                </c:pt>
                <c:pt idx="38">
                  <c:v>104.50000000000001</c:v>
                </c:pt>
                <c:pt idx="39">
                  <c:v>107.25000000000001</c:v>
                </c:pt>
                <c:pt idx="40">
                  <c:v>110.00000000000001</c:v>
                </c:pt>
                <c:pt idx="41">
                  <c:v>112.75000000000001</c:v>
                </c:pt>
                <c:pt idx="42">
                  <c:v>115.50000000000001</c:v>
                </c:pt>
                <c:pt idx="43">
                  <c:v>118.25000000000001</c:v>
                </c:pt>
                <c:pt idx="44">
                  <c:v>121.00000000000001</c:v>
                </c:pt>
                <c:pt idx="45">
                  <c:v>123.75000000000001</c:v>
                </c:pt>
                <c:pt idx="46">
                  <c:v>126.50000000000001</c:v>
                </c:pt>
                <c:pt idx="47">
                  <c:v>129.25</c:v>
                </c:pt>
                <c:pt idx="48">
                  <c:v>132</c:v>
                </c:pt>
                <c:pt idx="49">
                  <c:v>134.75</c:v>
                </c:pt>
                <c:pt idx="50">
                  <c:v>137.5</c:v>
                </c:pt>
                <c:pt idx="51">
                  <c:v>140.25</c:v>
                </c:pt>
                <c:pt idx="52">
                  <c:v>143</c:v>
                </c:pt>
                <c:pt idx="53">
                  <c:v>145.75</c:v>
                </c:pt>
                <c:pt idx="54">
                  <c:v>148.5</c:v>
                </c:pt>
                <c:pt idx="55">
                  <c:v>151.25</c:v>
                </c:pt>
                <c:pt idx="56">
                  <c:v>154</c:v>
                </c:pt>
                <c:pt idx="57">
                  <c:v>156.75</c:v>
                </c:pt>
                <c:pt idx="58">
                  <c:v>159.5</c:v>
                </c:pt>
                <c:pt idx="59">
                  <c:v>162.25</c:v>
                </c:pt>
                <c:pt idx="60">
                  <c:v>165</c:v>
                </c:pt>
                <c:pt idx="61">
                  <c:v>167.75</c:v>
                </c:pt>
                <c:pt idx="62">
                  <c:v>170.5</c:v>
                </c:pt>
                <c:pt idx="63">
                  <c:v>173.25</c:v>
                </c:pt>
                <c:pt idx="64">
                  <c:v>176</c:v>
                </c:pt>
                <c:pt idx="65">
                  <c:v>178.75000000000003</c:v>
                </c:pt>
                <c:pt idx="66">
                  <c:v>181.50000000000003</c:v>
                </c:pt>
                <c:pt idx="67">
                  <c:v>184.25000000000003</c:v>
                </c:pt>
                <c:pt idx="68">
                  <c:v>187.00000000000003</c:v>
                </c:pt>
                <c:pt idx="69">
                  <c:v>189.75000000000003</c:v>
                </c:pt>
                <c:pt idx="70">
                  <c:v>192.50000000000003</c:v>
                </c:pt>
                <c:pt idx="71">
                  <c:v>195.25000000000003</c:v>
                </c:pt>
                <c:pt idx="72">
                  <c:v>198.00000000000003</c:v>
                </c:pt>
                <c:pt idx="73">
                  <c:v>200.75000000000003</c:v>
                </c:pt>
                <c:pt idx="74">
                  <c:v>203.50000000000003</c:v>
                </c:pt>
                <c:pt idx="75">
                  <c:v>206.25000000000003</c:v>
                </c:pt>
                <c:pt idx="76">
                  <c:v>209.00000000000003</c:v>
                </c:pt>
                <c:pt idx="77">
                  <c:v>211.75000000000003</c:v>
                </c:pt>
                <c:pt idx="78">
                  <c:v>214.50000000000003</c:v>
                </c:pt>
                <c:pt idx="79">
                  <c:v>217.25000000000003</c:v>
                </c:pt>
                <c:pt idx="80">
                  <c:v>220.00000000000003</c:v>
                </c:pt>
                <c:pt idx="81">
                  <c:v>222.75000000000003</c:v>
                </c:pt>
                <c:pt idx="82">
                  <c:v>225.50000000000003</c:v>
                </c:pt>
                <c:pt idx="83">
                  <c:v>228.25000000000003</c:v>
                </c:pt>
                <c:pt idx="84">
                  <c:v>231.00000000000003</c:v>
                </c:pt>
                <c:pt idx="85">
                  <c:v>233.75000000000003</c:v>
                </c:pt>
                <c:pt idx="86">
                  <c:v>236.50000000000003</c:v>
                </c:pt>
                <c:pt idx="87">
                  <c:v>239.25000000000003</c:v>
                </c:pt>
                <c:pt idx="88">
                  <c:v>242.00000000000003</c:v>
                </c:pt>
                <c:pt idx="89">
                  <c:v>244.75000000000003</c:v>
                </c:pt>
                <c:pt idx="90">
                  <c:v>247.50000000000003</c:v>
                </c:pt>
                <c:pt idx="91">
                  <c:v>250.25000000000003</c:v>
                </c:pt>
                <c:pt idx="92">
                  <c:v>253.00000000000003</c:v>
                </c:pt>
                <c:pt idx="93">
                  <c:v>255.75000000000003</c:v>
                </c:pt>
                <c:pt idx="94">
                  <c:v>258.5</c:v>
                </c:pt>
                <c:pt idx="95">
                  <c:v>261.25</c:v>
                </c:pt>
                <c:pt idx="96">
                  <c:v>264</c:v>
                </c:pt>
                <c:pt idx="97">
                  <c:v>266.75</c:v>
                </c:pt>
                <c:pt idx="98">
                  <c:v>269.5</c:v>
                </c:pt>
                <c:pt idx="99">
                  <c:v>272.25</c:v>
                </c:pt>
                <c:pt idx="100">
                  <c:v>275</c:v>
                </c:pt>
                <c:pt idx="101">
                  <c:v>277.75</c:v>
                </c:pt>
                <c:pt idx="102">
                  <c:v>280.5</c:v>
                </c:pt>
                <c:pt idx="103">
                  <c:v>283.25</c:v>
                </c:pt>
                <c:pt idx="104">
                  <c:v>286</c:v>
                </c:pt>
                <c:pt idx="105">
                  <c:v>288.75</c:v>
                </c:pt>
                <c:pt idx="106">
                  <c:v>291.5</c:v>
                </c:pt>
                <c:pt idx="107">
                  <c:v>294.25</c:v>
                </c:pt>
                <c:pt idx="108">
                  <c:v>297</c:v>
                </c:pt>
                <c:pt idx="109">
                  <c:v>299.75</c:v>
                </c:pt>
                <c:pt idx="110">
                  <c:v>302.5</c:v>
                </c:pt>
                <c:pt idx="111">
                  <c:v>305.25</c:v>
                </c:pt>
                <c:pt idx="112">
                  <c:v>308</c:v>
                </c:pt>
                <c:pt idx="113">
                  <c:v>310.75</c:v>
                </c:pt>
                <c:pt idx="114">
                  <c:v>313.5</c:v>
                </c:pt>
                <c:pt idx="115">
                  <c:v>316.25</c:v>
                </c:pt>
                <c:pt idx="116">
                  <c:v>319</c:v>
                </c:pt>
                <c:pt idx="117">
                  <c:v>321.75</c:v>
                </c:pt>
                <c:pt idx="118">
                  <c:v>324.5</c:v>
                </c:pt>
                <c:pt idx="119">
                  <c:v>327.25</c:v>
                </c:pt>
                <c:pt idx="120">
                  <c:v>330</c:v>
                </c:pt>
                <c:pt idx="121">
                  <c:v>332.75</c:v>
                </c:pt>
                <c:pt idx="122">
                  <c:v>335.5</c:v>
                </c:pt>
                <c:pt idx="123">
                  <c:v>338.25</c:v>
                </c:pt>
                <c:pt idx="124">
                  <c:v>341</c:v>
                </c:pt>
                <c:pt idx="125">
                  <c:v>343.75</c:v>
                </c:pt>
                <c:pt idx="126">
                  <c:v>346.5</c:v>
                </c:pt>
                <c:pt idx="127">
                  <c:v>349.25</c:v>
                </c:pt>
                <c:pt idx="128">
                  <c:v>352</c:v>
                </c:pt>
                <c:pt idx="129">
                  <c:v>354.75000000000006</c:v>
                </c:pt>
                <c:pt idx="130">
                  <c:v>357.50000000000006</c:v>
                </c:pt>
                <c:pt idx="131">
                  <c:v>360.25000000000006</c:v>
                </c:pt>
                <c:pt idx="132">
                  <c:v>363.00000000000006</c:v>
                </c:pt>
                <c:pt idx="133">
                  <c:v>365.75000000000006</c:v>
                </c:pt>
                <c:pt idx="134">
                  <c:v>368.50000000000006</c:v>
                </c:pt>
                <c:pt idx="135">
                  <c:v>371.25000000000006</c:v>
                </c:pt>
                <c:pt idx="136">
                  <c:v>374.00000000000006</c:v>
                </c:pt>
                <c:pt idx="137">
                  <c:v>376.75000000000006</c:v>
                </c:pt>
                <c:pt idx="138">
                  <c:v>379.50000000000006</c:v>
                </c:pt>
                <c:pt idx="139">
                  <c:v>382.25000000000006</c:v>
                </c:pt>
                <c:pt idx="140">
                  <c:v>385.00000000000006</c:v>
                </c:pt>
                <c:pt idx="141">
                  <c:v>387.75000000000006</c:v>
                </c:pt>
                <c:pt idx="142">
                  <c:v>390.50000000000006</c:v>
                </c:pt>
                <c:pt idx="143">
                  <c:v>393.25000000000006</c:v>
                </c:pt>
                <c:pt idx="144">
                  <c:v>396.00000000000006</c:v>
                </c:pt>
                <c:pt idx="145">
                  <c:v>398.75000000000006</c:v>
                </c:pt>
                <c:pt idx="146">
                  <c:v>401.50000000000006</c:v>
                </c:pt>
                <c:pt idx="147">
                  <c:v>404.25000000000006</c:v>
                </c:pt>
                <c:pt idx="148">
                  <c:v>407.00000000000006</c:v>
                </c:pt>
                <c:pt idx="149">
                  <c:v>409.75000000000006</c:v>
                </c:pt>
                <c:pt idx="150">
                  <c:v>412.50000000000006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'Supporting Graph Data'!$E$4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Data'!$E$5:$E$155</c:f>
              <c:numCache>
                <c:ptCount val="151"/>
                <c:pt idx="0">
                  <c:v>97.04</c:v>
                </c:pt>
                <c:pt idx="1">
                  <c:v>97.43</c:v>
                </c:pt>
                <c:pt idx="2">
                  <c:v>97.82000000000001</c:v>
                </c:pt>
                <c:pt idx="3">
                  <c:v>98.21000000000001</c:v>
                </c:pt>
                <c:pt idx="4">
                  <c:v>98.60000000000001</c:v>
                </c:pt>
                <c:pt idx="5">
                  <c:v>98.99000000000001</c:v>
                </c:pt>
                <c:pt idx="6">
                  <c:v>99.38000000000001</c:v>
                </c:pt>
                <c:pt idx="7">
                  <c:v>99.77000000000001</c:v>
                </c:pt>
                <c:pt idx="8">
                  <c:v>100.16000000000001</c:v>
                </c:pt>
                <c:pt idx="9">
                  <c:v>100.55000000000001</c:v>
                </c:pt>
                <c:pt idx="10">
                  <c:v>100.94000000000001</c:v>
                </c:pt>
                <c:pt idx="11">
                  <c:v>101.33000000000001</c:v>
                </c:pt>
                <c:pt idx="12">
                  <c:v>101.72</c:v>
                </c:pt>
                <c:pt idx="13">
                  <c:v>102.11000000000001</c:v>
                </c:pt>
                <c:pt idx="14">
                  <c:v>102.5</c:v>
                </c:pt>
                <c:pt idx="15">
                  <c:v>102.89</c:v>
                </c:pt>
                <c:pt idx="16">
                  <c:v>103.28</c:v>
                </c:pt>
                <c:pt idx="17">
                  <c:v>103.67</c:v>
                </c:pt>
                <c:pt idx="18">
                  <c:v>104.06</c:v>
                </c:pt>
                <c:pt idx="19">
                  <c:v>104.45</c:v>
                </c:pt>
                <c:pt idx="20">
                  <c:v>104.84</c:v>
                </c:pt>
                <c:pt idx="21">
                  <c:v>105.23</c:v>
                </c:pt>
                <c:pt idx="22">
                  <c:v>105.62</c:v>
                </c:pt>
                <c:pt idx="23">
                  <c:v>106.01</c:v>
                </c:pt>
                <c:pt idx="24">
                  <c:v>106.4</c:v>
                </c:pt>
                <c:pt idx="25">
                  <c:v>106.79</c:v>
                </c:pt>
                <c:pt idx="26">
                  <c:v>107.18</c:v>
                </c:pt>
                <c:pt idx="27">
                  <c:v>107.57000000000001</c:v>
                </c:pt>
                <c:pt idx="28">
                  <c:v>107.96000000000001</c:v>
                </c:pt>
                <c:pt idx="29">
                  <c:v>108.35000000000001</c:v>
                </c:pt>
                <c:pt idx="30">
                  <c:v>108.74000000000001</c:v>
                </c:pt>
                <c:pt idx="31">
                  <c:v>109.13000000000001</c:v>
                </c:pt>
                <c:pt idx="32">
                  <c:v>109.52000000000001</c:v>
                </c:pt>
                <c:pt idx="33">
                  <c:v>109.91000000000001</c:v>
                </c:pt>
                <c:pt idx="34">
                  <c:v>110.30000000000001</c:v>
                </c:pt>
                <c:pt idx="35">
                  <c:v>110.69000000000001</c:v>
                </c:pt>
                <c:pt idx="36">
                  <c:v>111.08000000000001</c:v>
                </c:pt>
                <c:pt idx="37">
                  <c:v>111.47</c:v>
                </c:pt>
                <c:pt idx="38">
                  <c:v>111.86</c:v>
                </c:pt>
                <c:pt idx="39">
                  <c:v>112.25</c:v>
                </c:pt>
                <c:pt idx="40">
                  <c:v>112.64</c:v>
                </c:pt>
                <c:pt idx="41">
                  <c:v>113.03</c:v>
                </c:pt>
                <c:pt idx="42">
                  <c:v>113.42</c:v>
                </c:pt>
                <c:pt idx="43">
                  <c:v>113.81</c:v>
                </c:pt>
                <c:pt idx="44">
                  <c:v>114.2</c:v>
                </c:pt>
                <c:pt idx="45">
                  <c:v>114.59</c:v>
                </c:pt>
                <c:pt idx="46">
                  <c:v>114.98</c:v>
                </c:pt>
                <c:pt idx="47">
                  <c:v>115.37</c:v>
                </c:pt>
                <c:pt idx="48">
                  <c:v>115.76</c:v>
                </c:pt>
                <c:pt idx="49">
                  <c:v>116.15</c:v>
                </c:pt>
                <c:pt idx="50">
                  <c:v>116.54</c:v>
                </c:pt>
                <c:pt idx="51">
                  <c:v>116.93</c:v>
                </c:pt>
                <c:pt idx="52">
                  <c:v>117.32000000000001</c:v>
                </c:pt>
                <c:pt idx="53">
                  <c:v>117.71000000000001</c:v>
                </c:pt>
                <c:pt idx="54">
                  <c:v>118.10000000000001</c:v>
                </c:pt>
                <c:pt idx="55">
                  <c:v>118.49000000000001</c:v>
                </c:pt>
                <c:pt idx="56">
                  <c:v>118.88000000000001</c:v>
                </c:pt>
                <c:pt idx="57">
                  <c:v>119.27000000000001</c:v>
                </c:pt>
                <c:pt idx="58">
                  <c:v>119.66</c:v>
                </c:pt>
                <c:pt idx="59">
                  <c:v>120.05000000000001</c:v>
                </c:pt>
                <c:pt idx="60">
                  <c:v>120.44</c:v>
                </c:pt>
                <c:pt idx="61">
                  <c:v>120.83000000000001</c:v>
                </c:pt>
                <c:pt idx="62">
                  <c:v>121.22</c:v>
                </c:pt>
                <c:pt idx="63">
                  <c:v>121.61000000000001</c:v>
                </c:pt>
                <c:pt idx="64">
                  <c:v>122</c:v>
                </c:pt>
                <c:pt idx="65">
                  <c:v>122.39</c:v>
                </c:pt>
                <c:pt idx="66">
                  <c:v>122.78</c:v>
                </c:pt>
                <c:pt idx="67">
                  <c:v>123.17</c:v>
                </c:pt>
                <c:pt idx="68">
                  <c:v>123.56</c:v>
                </c:pt>
                <c:pt idx="69">
                  <c:v>123.95</c:v>
                </c:pt>
                <c:pt idx="70">
                  <c:v>124.34</c:v>
                </c:pt>
                <c:pt idx="71">
                  <c:v>124.73</c:v>
                </c:pt>
                <c:pt idx="72">
                  <c:v>125.12</c:v>
                </c:pt>
                <c:pt idx="73">
                  <c:v>125.51</c:v>
                </c:pt>
                <c:pt idx="74">
                  <c:v>125.9</c:v>
                </c:pt>
                <c:pt idx="75">
                  <c:v>126.29</c:v>
                </c:pt>
                <c:pt idx="76">
                  <c:v>126.68</c:v>
                </c:pt>
                <c:pt idx="77">
                  <c:v>127.07000000000001</c:v>
                </c:pt>
                <c:pt idx="78">
                  <c:v>127.46000000000001</c:v>
                </c:pt>
                <c:pt idx="79">
                  <c:v>127.85000000000001</c:v>
                </c:pt>
                <c:pt idx="80">
                  <c:v>128.24</c:v>
                </c:pt>
                <c:pt idx="81">
                  <c:v>128.63</c:v>
                </c:pt>
                <c:pt idx="82">
                  <c:v>129.02</c:v>
                </c:pt>
                <c:pt idx="83">
                  <c:v>129.41000000000003</c:v>
                </c:pt>
                <c:pt idx="84">
                  <c:v>129.8</c:v>
                </c:pt>
                <c:pt idx="85">
                  <c:v>130.19</c:v>
                </c:pt>
                <c:pt idx="86">
                  <c:v>130.58</c:v>
                </c:pt>
                <c:pt idx="87">
                  <c:v>130.97</c:v>
                </c:pt>
                <c:pt idx="88">
                  <c:v>131.36</c:v>
                </c:pt>
                <c:pt idx="89">
                  <c:v>131.75</c:v>
                </c:pt>
                <c:pt idx="90">
                  <c:v>132.14000000000001</c:v>
                </c:pt>
                <c:pt idx="91">
                  <c:v>132.53</c:v>
                </c:pt>
                <c:pt idx="92">
                  <c:v>132.92000000000002</c:v>
                </c:pt>
                <c:pt idx="93">
                  <c:v>133.31</c:v>
                </c:pt>
                <c:pt idx="94">
                  <c:v>133.70000000000002</c:v>
                </c:pt>
                <c:pt idx="95">
                  <c:v>134.09</c:v>
                </c:pt>
                <c:pt idx="96">
                  <c:v>134.48000000000002</c:v>
                </c:pt>
                <c:pt idx="97">
                  <c:v>134.87</c:v>
                </c:pt>
                <c:pt idx="98">
                  <c:v>135.26</c:v>
                </c:pt>
                <c:pt idx="99">
                  <c:v>135.65</c:v>
                </c:pt>
                <c:pt idx="100">
                  <c:v>136.04000000000002</c:v>
                </c:pt>
                <c:pt idx="101">
                  <c:v>136.43</c:v>
                </c:pt>
                <c:pt idx="102">
                  <c:v>136.82</c:v>
                </c:pt>
                <c:pt idx="103">
                  <c:v>137.21</c:v>
                </c:pt>
                <c:pt idx="104">
                  <c:v>137.60000000000002</c:v>
                </c:pt>
                <c:pt idx="105">
                  <c:v>137.99</c:v>
                </c:pt>
                <c:pt idx="106">
                  <c:v>138.38</c:v>
                </c:pt>
                <c:pt idx="107">
                  <c:v>138.77</c:v>
                </c:pt>
                <c:pt idx="108">
                  <c:v>139.16000000000003</c:v>
                </c:pt>
                <c:pt idx="109">
                  <c:v>139.55</c:v>
                </c:pt>
                <c:pt idx="110">
                  <c:v>139.94</c:v>
                </c:pt>
                <c:pt idx="111">
                  <c:v>140.33</c:v>
                </c:pt>
                <c:pt idx="112">
                  <c:v>140.72</c:v>
                </c:pt>
                <c:pt idx="113">
                  <c:v>141.11</c:v>
                </c:pt>
                <c:pt idx="114">
                  <c:v>141.5</c:v>
                </c:pt>
                <c:pt idx="115">
                  <c:v>141.89000000000001</c:v>
                </c:pt>
                <c:pt idx="116">
                  <c:v>142.28</c:v>
                </c:pt>
                <c:pt idx="117">
                  <c:v>142.67000000000002</c:v>
                </c:pt>
                <c:pt idx="118">
                  <c:v>143.06</c:v>
                </c:pt>
                <c:pt idx="119">
                  <c:v>143.45000000000002</c:v>
                </c:pt>
                <c:pt idx="120">
                  <c:v>143.84</c:v>
                </c:pt>
                <c:pt idx="121">
                  <c:v>144.23000000000002</c:v>
                </c:pt>
                <c:pt idx="122">
                  <c:v>144.62</c:v>
                </c:pt>
                <c:pt idx="123">
                  <c:v>145.01</c:v>
                </c:pt>
                <c:pt idx="124">
                  <c:v>145.4</c:v>
                </c:pt>
                <c:pt idx="125">
                  <c:v>145.79000000000002</c:v>
                </c:pt>
                <c:pt idx="126">
                  <c:v>146.18</c:v>
                </c:pt>
                <c:pt idx="127">
                  <c:v>146.57</c:v>
                </c:pt>
                <c:pt idx="128">
                  <c:v>146.96</c:v>
                </c:pt>
                <c:pt idx="129">
                  <c:v>147.35000000000002</c:v>
                </c:pt>
                <c:pt idx="130">
                  <c:v>147.74</c:v>
                </c:pt>
                <c:pt idx="131">
                  <c:v>148.13</c:v>
                </c:pt>
                <c:pt idx="132">
                  <c:v>148.52</c:v>
                </c:pt>
                <c:pt idx="133">
                  <c:v>148.91000000000003</c:v>
                </c:pt>
                <c:pt idx="134">
                  <c:v>149.3</c:v>
                </c:pt>
                <c:pt idx="135">
                  <c:v>149.69</c:v>
                </c:pt>
                <c:pt idx="136">
                  <c:v>150.08</c:v>
                </c:pt>
                <c:pt idx="137">
                  <c:v>150.47</c:v>
                </c:pt>
                <c:pt idx="138">
                  <c:v>150.86</c:v>
                </c:pt>
                <c:pt idx="139">
                  <c:v>151.25</c:v>
                </c:pt>
                <c:pt idx="140">
                  <c:v>151.64000000000001</c:v>
                </c:pt>
                <c:pt idx="141">
                  <c:v>152.03</c:v>
                </c:pt>
                <c:pt idx="142">
                  <c:v>152.42000000000002</c:v>
                </c:pt>
                <c:pt idx="143">
                  <c:v>152.81</c:v>
                </c:pt>
                <c:pt idx="144">
                  <c:v>153.2</c:v>
                </c:pt>
                <c:pt idx="145">
                  <c:v>153.59</c:v>
                </c:pt>
                <c:pt idx="146">
                  <c:v>153.98000000000002</c:v>
                </c:pt>
                <c:pt idx="147">
                  <c:v>154.37</c:v>
                </c:pt>
                <c:pt idx="148">
                  <c:v>154.76</c:v>
                </c:pt>
                <c:pt idx="149">
                  <c:v>155.15</c:v>
                </c:pt>
                <c:pt idx="150">
                  <c:v>155.54000000000002</c:v>
                </c:pt>
              </c:numCache>
            </c:numRef>
          </c:yVal>
          <c:smooth val="1"/>
        </c:ser>
        <c:axId val="62148041"/>
        <c:axId val="2618166"/>
      </c:scatterChart>
      <c:valAx>
        <c:axId val="621480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out"/>
        <c:tickLblPos val="nextTo"/>
        <c:crossAx val="2618166"/>
        <c:crosses val="autoZero"/>
        <c:crossBetween val="midCat"/>
        <c:dispUnits/>
        <c:minorUnit val="50"/>
      </c:valAx>
      <c:valAx>
        <c:axId val="2618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480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75"/>
          <c:y val="0.7545"/>
        </c:manualLayout>
      </c:layout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3</xdr:row>
      <xdr:rowOff>133350</xdr:rowOff>
    </xdr:from>
    <xdr:to>
      <xdr:col>11</xdr:col>
      <xdr:colOff>457200</xdr:colOff>
      <xdr:row>26</xdr:row>
      <xdr:rowOff>95250</xdr:rowOff>
    </xdr:to>
    <xdr:graphicFrame>
      <xdr:nvGraphicFramePr>
        <xdr:cNvPr id="1" name="Chart 2"/>
        <xdr:cNvGraphicFramePr/>
      </xdr:nvGraphicFramePr>
      <xdr:xfrm>
        <a:off x="3486150" y="742950"/>
        <a:ext cx="49625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552450</xdr:colOff>
      <xdr:row>9</xdr:row>
      <xdr:rowOff>66675</xdr:rowOff>
    </xdr:from>
    <xdr:ext cx="857250" cy="314325"/>
    <xdr:sp>
      <xdr:nvSpPr>
        <xdr:cNvPr id="2" name="TextBox 3"/>
        <xdr:cNvSpPr txBox="1">
          <a:spLocks noChangeArrowheads="1"/>
        </xdr:cNvSpPr>
      </xdr:nvSpPr>
      <xdr:spPr>
        <a:xfrm>
          <a:off x="1162050" y="1666875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Input variables here</a:t>
          </a:r>
        </a:p>
      </xdr:txBody>
    </xdr:sp>
    <xdr:clientData/>
  </xdr:oneCellAnchor>
  <xdr:twoCellAnchor>
    <xdr:from>
      <xdr:col>1</xdr:col>
      <xdr:colOff>1400175</xdr:colOff>
      <xdr:row>9</xdr:row>
      <xdr:rowOff>47625</xdr:rowOff>
    </xdr:from>
    <xdr:to>
      <xdr:col>2</xdr:col>
      <xdr:colOff>247650</xdr:colOff>
      <xdr:row>11</xdr:row>
      <xdr:rowOff>38100</xdr:rowOff>
    </xdr:to>
    <xdr:sp>
      <xdr:nvSpPr>
        <xdr:cNvPr id="3" name="Line 4"/>
        <xdr:cNvSpPr>
          <a:spLocks/>
        </xdr:cNvSpPr>
      </xdr:nvSpPr>
      <xdr:spPr>
        <a:xfrm flipV="1">
          <a:off x="2009775" y="1647825"/>
          <a:ext cx="6572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76200</xdr:colOff>
      <xdr:row>22</xdr:row>
      <xdr:rowOff>76200</xdr:rowOff>
    </xdr:from>
    <xdr:ext cx="857250" cy="314325"/>
    <xdr:sp>
      <xdr:nvSpPr>
        <xdr:cNvPr id="4" name="TextBox 5"/>
        <xdr:cNvSpPr txBox="1">
          <a:spLocks noChangeArrowheads="1"/>
        </xdr:cNvSpPr>
      </xdr:nvSpPr>
      <xdr:spPr>
        <a:xfrm>
          <a:off x="685800" y="3867150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Results appear here</a:t>
          </a:r>
        </a:p>
      </xdr:txBody>
    </xdr:sp>
    <xdr:clientData/>
  </xdr:oneCellAnchor>
  <xdr:twoCellAnchor>
    <xdr:from>
      <xdr:col>1</xdr:col>
      <xdr:colOff>904875</xdr:colOff>
      <xdr:row>21</xdr:row>
      <xdr:rowOff>19050</xdr:rowOff>
    </xdr:from>
    <xdr:to>
      <xdr:col>1</xdr:col>
      <xdr:colOff>1743075</xdr:colOff>
      <xdr:row>22</xdr:row>
      <xdr:rowOff>85725</xdr:rowOff>
    </xdr:to>
    <xdr:sp>
      <xdr:nvSpPr>
        <xdr:cNvPr id="5" name="Line 6"/>
        <xdr:cNvSpPr>
          <a:spLocks/>
        </xdr:cNvSpPr>
      </xdr:nvSpPr>
      <xdr:spPr>
        <a:xfrm flipV="1">
          <a:off x="1514475" y="3638550"/>
          <a:ext cx="838200" cy="2381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15</xdr:row>
      <xdr:rowOff>142875</xdr:rowOff>
    </xdr:from>
    <xdr:to>
      <xdr:col>1</xdr:col>
      <xdr:colOff>1781175</xdr:colOff>
      <xdr:row>22</xdr:row>
      <xdr:rowOff>95250</xdr:rowOff>
    </xdr:to>
    <xdr:sp>
      <xdr:nvSpPr>
        <xdr:cNvPr id="6" name="Line 7"/>
        <xdr:cNvSpPr>
          <a:spLocks/>
        </xdr:cNvSpPr>
      </xdr:nvSpPr>
      <xdr:spPr>
        <a:xfrm flipV="1">
          <a:off x="1524000" y="2743200"/>
          <a:ext cx="866775" cy="11430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57150</xdr:colOff>
      <xdr:row>25</xdr:row>
      <xdr:rowOff>142875</xdr:rowOff>
    </xdr:from>
    <xdr:ext cx="857250" cy="314325"/>
    <xdr:sp>
      <xdr:nvSpPr>
        <xdr:cNvPr id="7" name="TextBox 8"/>
        <xdr:cNvSpPr txBox="1">
          <a:spLocks noChangeArrowheads="1"/>
        </xdr:cNvSpPr>
      </xdr:nvSpPr>
      <xdr:spPr>
        <a:xfrm>
          <a:off x="3171825" y="4429125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Breakeven appears here</a:t>
          </a:r>
        </a:p>
      </xdr:txBody>
    </xdr:sp>
    <xdr:clientData/>
  </xdr:oneCellAnchor>
  <xdr:twoCellAnchor>
    <xdr:from>
      <xdr:col>4</xdr:col>
      <xdr:colOff>257175</xdr:colOff>
      <xdr:row>23</xdr:row>
      <xdr:rowOff>57150</xdr:rowOff>
    </xdr:from>
    <xdr:to>
      <xdr:col>6</xdr:col>
      <xdr:colOff>28575</xdr:colOff>
      <xdr:row>26</xdr:row>
      <xdr:rowOff>66675</xdr:rowOff>
    </xdr:to>
    <xdr:sp>
      <xdr:nvSpPr>
        <xdr:cNvPr id="8" name="Line 9"/>
        <xdr:cNvSpPr>
          <a:spLocks/>
        </xdr:cNvSpPr>
      </xdr:nvSpPr>
      <xdr:spPr>
        <a:xfrm flipV="1">
          <a:off x="3981450" y="4010025"/>
          <a:ext cx="990600" cy="51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9"/>
  <sheetViews>
    <sheetView tabSelected="1" workbookViewId="0" topLeftCell="A1">
      <selection activeCell="C11" sqref="C11"/>
    </sheetView>
  </sheetViews>
  <sheetFormatPr defaultColWidth="9.140625" defaultRowHeight="12.75"/>
  <cols>
    <col min="2" max="2" width="27.140625" style="0" customWidth="1"/>
    <col min="3" max="3" width="10.421875" style="0" bestFit="1" customWidth="1"/>
  </cols>
  <sheetData>
    <row r="1" spans="2:13" ht="21" customHeight="1">
      <c r="B1" s="20" t="s">
        <v>16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13.5" thickBot="1"/>
    <row r="3" spans="2:3" ht="13.5" thickBot="1">
      <c r="B3" s="18" t="s">
        <v>14</v>
      </c>
      <c r="C3" s="19"/>
    </row>
    <row r="4" spans="2:3" ht="13.5" thickTop="1">
      <c r="B4" s="3" t="s">
        <v>0</v>
      </c>
      <c r="C4" s="9">
        <v>400</v>
      </c>
    </row>
    <row r="5" spans="2:3" ht="12.75">
      <c r="B5" s="3" t="s">
        <v>1</v>
      </c>
      <c r="C5" s="9">
        <v>2</v>
      </c>
    </row>
    <row r="6" spans="2:3" ht="12.75">
      <c r="B6" s="3" t="s">
        <v>17</v>
      </c>
      <c r="C6" s="10">
        <v>48.52</v>
      </c>
    </row>
    <row r="7" spans="2:3" ht="12.75">
      <c r="B7" s="3" t="s">
        <v>2</v>
      </c>
      <c r="C7" s="10">
        <v>1.95</v>
      </c>
    </row>
    <row r="8" spans="2:6" ht="12.75">
      <c r="B8" s="3" t="s">
        <v>3</v>
      </c>
      <c r="C8" s="11">
        <v>0.55</v>
      </c>
      <c r="F8" s="1"/>
    </row>
    <row r="9" spans="2:3" ht="13.5" thickBot="1">
      <c r="B9" s="5" t="s">
        <v>9</v>
      </c>
      <c r="C9" s="12">
        <v>25</v>
      </c>
    </row>
    <row r="10" ht="12.75">
      <c r="C10" s="2"/>
    </row>
    <row r="12" ht="13.5" thickBot="1"/>
    <row r="13" spans="2:3" ht="13.5" thickBot="1">
      <c r="B13" s="18" t="s">
        <v>15</v>
      </c>
      <c r="C13" s="19"/>
    </row>
    <row r="14" spans="2:3" ht="13.5" thickTop="1">
      <c r="B14" s="3"/>
      <c r="C14" s="4"/>
    </row>
    <row r="15" spans="2:3" ht="12.75">
      <c r="B15" s="21" t="s">
        <v>4</v>
      </c>
      <c r="C15" s="22"/>
    </row>
    <row r="16" spans="2:3" ht="12.75">
      <c r="B16" s="3" t="s">
        <v>8</v>
      </c>
      <c r="C16" s="13">
        <f>C4*C8</f>
        <v>220.00000000000003</v>
      </c>
    </row>
    <row r="17" spans="2:3" ht="13.5" thickBot="1">
      <c r="B17" s="7"/>
      <c r="C17" s="8"/>
    </row>
    <row r="18" spans="2:3" ht="13.5" thickTop="1">
      <c r="B18" s="21" t="s">
        <v>5</v>
      </c>
      <c r="C18" s="22"/>
    </row>
    <row r="19" spans="2:3" ht="12.75">
      <c r="B19" s="3" t="s">
        <v>6</v>
      </c>
      <c r="C19" s="14">
        <f>C5*C6</f>
        <v>97.04</v>
      </c>
    </row>
    <row r="20" spans="2:3" ht="15">
      <c r="B20" s="3" t="s">
        <v>7</v>
      </c>
      <c r="C20" s="15">
        <f>C4/C9*C7</f>
        <v>31.2</v>
      </c>
    </row>
    <row r="21" spans="2:3" ht="12.75">
      <c r="B21" s="3" t="s">
        <v>10</v>
      </c>
      <c r="C21" s="13">
        <f>C19+C20</f>
        <v>128.24</v>
      </c>
    </row>
    <row r="22" spans="2:3" ht="13.5" thickBot="1">
      <c r="B22" s="5"/>
      <c r="C22" s="6"/>
    </row>
    <row r="23" ht="12.75">
      <c r="C23" s="2"/>
    </row>
    <row r="24" ht="12.75">
      <c r="C24" s="2"/>
    </row>
    <row r="25" ht="13.5" thickBot="1">
      <c r="C25" s="2"/>
    </row>
    <row r="26" spans="2:3" ht="13.5" thickBot="1">
      <c r="B26" s="18" t="s">
        <v>21</v>
      </c>
      <c r="C26" s="19"/>
    </row>
    <row r="27" spans="2:3" ht="13.5" thickTop="1">
      <c r="B27" s="3" t="s">
        <v>20</v>
      </c>
      <c r="C27" s="16">
        <v>48.52</v>
      </c>
    </row>
    <row r="28" spans="2:3" ht="12.75">
      <c r="B28" s="3" t="s">
        <v>18</v>
      </c>
      <c r="C28" s="16">
        <v>53</v>
      </c>
    </row>
    <row r="29" spans="2:3" ht="13.5" thickBot="1">
      <c r="B29" s="5" t="s">
        <v>19</v>
      </c>
      <c r="C29" s="17">
        <v>84.8</v>
      </c>
    </row>
  </sheetData>
  <mergeCells count="6">
    <mergeCell ref="B26:C26"/>
    <mergeCell ref="B1:M1"/>
    <mergeCell ref="B15:C15"/>
    <mergeCell ref="B18:C18"/>
    <mergeCell ref="B3:C3"/>
    <mergeCell ref="B13:C13"/>
  </mergeCells>
  <printOptions/>
  <pageMargins left="0" right="0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E155"/>
  <sheetViews>
    <sheetView workbookViewId="0" topLeftCell="A1">
      <selection activeCell="D11" sqref="D11"/>
    </sheetView>
  </sheetViews>
  <sheetFormatPr defaultColWidth="9.140625" defaultRowHeight="12.75"/>
  <sheetData>
    <row r="4" spans="3:5" ht="12.75">
      <c r="C4" t="s">
        <v>11</v>
      </c>
      <c r="D4" t="s">
        <v>12</v>
      </c>
      <c r="E4" t="s">
        <v>13</v>
      </c>
    </row>
    <row r="5" spans="3:5" ht="12.75">
      <c r="C5">
        <v>0</v>
      </c>
      <c r="D5" s="1">
        <f>C5*'Main Calculator'!$C$8</f>
        <v>0</v>
      </c>
      <c r="E5" s="1">
        <f>'Main Calculator'!$C$6*'Main Calculator'!$C$5+(C5/'Main Calculator'!$C$9*'Main Calculator'!$C$7)</f>
        <v>97.04</v>
      </c>
    </row>
    <row r="6" spans="3:5" ht="12.75">
      <c r="C6">
        <v>5</v>
      </c>
      <c r="D6" s="1">
        <f>C6*'Main Calculator'!$C$8</f>
        <v>2.75</v>
      </c>
      <c r="E6" s="1">
        <f>'Main Calculator'!$C$6*'Main Calculator'!$C$5+(C6/'Main Calculator'!$C$9*'Main Calculator'!$C$7)</f>
        <v>97.43</v>
      </c>
    </row>
    <row r="7" spans="3:5" ht="12.75">
      <c r="C7">
        <v>10</v>
      </c>
      <c r="D7" s="1">
        <f>C7*'Main Calculator'!$C$8</f>
        <v>5.5</v>
      </c>
      <c r="E7" s="1">
        <f>'Main Calculator'!$C$6*'Main Calculator'!$C$5+(C7/'Main Calculator'!$C$9*'Main Calculator'!$C$7)</f>
        <v>97.82000000000001</v>
      </c>
    </row>
    <row r="8" spans="3:5" ht="12.75">
      <c r="C8">
        <v>15</v>
      </c>
      <c r="D8" s="1">
        <f>C8*'Main Calculator'!$C$8</f>
        <v>8.25</v>
      </c>
      <c r="E8" s="1">
        <f>'Main Calculator'!$C$6*'Main Calculator'!$C$5+(C8/'Main Calculator'!$C$9*'Main Calculator'!$C$7)</f>
        <v>98.21000000000001</v>
      </c>
    </row>
    <row r="9" spans="3:5" ht="12.75">
      <c r="C9">
        <v>20</v>
      </c>
      <c r="D9" s="1">
        <f>C9*'Main Calculator'!$C$8</f>
        <v>11</v>
      </c>
      <c r="E9" s="1">
        <f>'Main Calculator'!$C$6*'Main Calculator'!$C$5+(C9/'Main Calculator'!$C$9*'Main Calculator'!$C$7)</f>
        <v>98.60000000000001</v>
      </c>
    </row>
    <row r="10" spans="3:5" ht="12.75">
      <c r="C10">
        <v>25</v>
      </c>
      <c r="D10" s="1">
        <f>C10*'Main Calculator'!$C$8</f>
        <v>13.750000000000002</v>
      </c>
      <c r="E10" s="1">
        <f>'Main Calculator'!$C$6*'Main Calculator'!$C$5+(C10/'Main Calculator'!$C$9*'Main Calculator'!$C$7)</f>
        <v>98.99000000000001</v>
      </c>
    </row>
    <row r="11" spans="3:5" ht="12.75">
      <c r="C11">
        <v>30</v>
      </c>
      <c r="D11" s="1">
        <f>C11*'Main Calculator'!$C$8</f>
        <v>16.5</v>
      </c>
      <c r="E11" s="1">
        <f>'Main Calculator'!$C$6*'Main Calculator'!$C$5+(C11/'Main Calculator'!$C$9*'Main Calculator'!$C$7)</f>
        <v>99.38000000000001</v>
      </c>
    </row>
    <row r="12" spans="3:5" ht="12.75">
      <c r="C12">
        <v>35</v>
      </c>
      <c r="D12" s="1">
        <f>C12*'Main Calculator'!$C$8</f>
        <v>19.25</v>
      </c>
      <c r="E12" s="1">
        <f>'Main Calculator'!$C$6*'Main Calculator'!$C$5+(C12/'Main Calculator'!$C$9*'Main Calculator'!$C$7)</f>
        <v>99.77000000000001</v>
      </c>
    </row>
    <row r="13" spans="3:5" ht="12.75">
      <c r="C13">
        <v>40</v>
      </c>
      <c r="D13" s="1">
        <f>C13*'Main Calculator'!$C$8</f>
        <v>22</v>
      </c>
      <c r="E13" s="1">
        <f>'Main Calculator'!$C$6*'Main Calculator'!$C$5+(C13/'Main Calculator'!$C$9*'Main Calculator'!$C$7)</f>
        <v>100.16000000000001</v>
      </c>
    </row>
    <row r="14" spans="3:5" ht="12.75">
      <c r="C14">
        <v>45</v>
      </c>
      <c r="D14" s="1">
        <f>C14*'Main Calculator'!$C$8</f>
        <v>24.750000000000004</v>
      </c>
      <c r="E14" s="1">
        <f>'Main Calculator'!$C$6*'Main Calculator'!$C$5+(C14/'Main Calculator'!$C$9*'Main Calculator'!$C$7)</f>
        <v>100.55000000000001</v>
      </c>
    </row>
    <row r="15" spans="3:5" ht="12.75">
      <c r="C15">
        <v>50</v>
      </c>
      <c r="D15" s="1">
        <f>C15*'Main Calculator'!$C$8</f>
        <v>27.500000000000004</v>
      </c>
      <c r="E15" s="1">
        <f>'Main Calculator'!$C$6*'Main Calculator'!$C$5+(C15/'Main Calculator'!$C$9*'Main Calculator'!$C$7)</f>
        <v>100.94000000000001</v>
      </c>
    </row>
    <row r="16" spans="3:5" ht="12.75">
      <c r="C16">
        <v>55</v>
      </c>
      <c r="D16" s="1">
        <f>C16*'Main Calculator'!$C$8</f>
        <v>30.250000000000004</v>
      </c>
      <c r="E16" s="1">
        <f>'Main Calculator'!$C$6*'Main Calculator'!$C$5+(C16/'Main Calculator'!$C$9*'Main Calculator'!$C$7)</f>
        <v>101.33000000000001</v>
      </c>
    </row>
    <row r="17" spans="3:5" ht="12.75">
      <c r="C17">
        <v>60</v>
      </c>
      <c r="D17" s="1">
        <f>C17*'Main Calculator'!$C$8</f>
        <v>33</v>
      </c>
      <c r="E17" s="1">
        <f>'Main Calculator'!$C$6*'Main Calculator'!$C$5+(C17/'Main Calculator'!$C$9*'Main Calculator'!$C$7)</f>
        <v>101.72</v>
      </c>
    </row>
    <row r="18" spans="3:5" ht="12.75">
      <c r="C18">
        <v>65</v>
      </c>
      <c r="D18" s="1">
        <f>C18*'Main Calculator'!$C$8</f>
        <v>35.75</v>
      </c>
      <c r="E18" s="1">
        <f>'Main Calculator'!$C$6*'Main Calculator'!$C$5+(C18/'Main Calculator'!$C$9*'Main Calculator'!$C$7)</f>
        <v>102.11000000000001</v>
      </c>
    </row>
    <row r="19" spans="3:5" ht="12.75">
      <c r="C19">
        <v>70</v>
      </c>
      <c r="D19" s="1">
        <f>C19*'Main Calculator'!$C$8</f>
        <v>38.5</v>
      </c>
      <c r="E19" s="1">
        <f>'Main Calculator'!$C$6*'Main Calculator'!$C$5+(C19/'Main Calculator'!$C$9*'Main Calculator'!$C$7)</f>
        <v>102.5</v>
      </c>
    </row>
    <row r="20" spans="3:5" ht="12.75">
      <c r="C20">
        <v>75</v>
      </c>
      <c r="D20" s="1">
        <f>C20*'Main Calculator'!$C$8</f>
        <v>41.25</v>
      </c>
      <c r="E20" s="1">
        <f>'Main Calculator'!$C$6*'Main Calculator'!$C$5+(C20/'Main Calculator'!$C$9*'Main Calculator'!$C$7)</f>
        <v>102.89</v>
      </c>
    </row>
    <row r="21" spans="3:5" ht="12.75">
      <c r="C21">
        <v>80</v>
      </c>
      <c r="D21" s="1">
        <f>C21*'Main Calculator'!$C$8</f>
        <v>44</v>
      </c>
      <c r="E21" s="1">
        <f>'Main Calculator'!$C$6*'Main Calculator'!$C$5+(C21/'Main Calculator'!$C$9*'Main Calculator'!$C$7)</f>
        <v>103.28</v>
      </c>
    </row>
    <row r="22" spans="3:5" ht="12.75">
      <c r="C22">
        <v>85</v>
      </c>
      <c r="D22" s="1">
        <f>C22*'Main Calculator'!$C$8</f>
        <v>46.75000000000001</v>
      </c>
      <c r="E22" s="1">
        <f>'Main Calculator'!$C$6*'Main Calculator'!$C$5+(C22/'Main Calculator'!$C$9*'Main Calculator'!$C$7)</f>
        <v>103.67</v>
      </c>
    </row>
    <row r="23" spans="3:5" ht="12.75">
      <c r="C23">
        <v>90</v>
      </c>
      <c r="D23" s="1">
        <f>C23*'Main Calculator'!$C$8</f>
        <v>49.50000000000001</v>
      </c>
      <c r="E23" s="1">
        <f>'Main Calculator'!$C$6*'Main Calculator'!$C$5+(C23/'Main Calculator'!$C$9*'Main Calculator'!$C$7)</f>
        <v>104.06</v>
      </c>
    </row>
    <row r="24" spans="3:5" ht="12.75">
      <c r="C24">
        <v>95</v>
      </c>
      <c r="D24" s="1">
        <f>C24*'Main Calculator'!$C$8</f>
        <v>52.25000000000001</v>
      </c>
      <c r="E24" s="1">
        <f>'Main Calculator'!$C$6*'Main Calculator'!$C$5+(C24/'Main Calculator'!$C$9*'Main Calculator'!$C$7)</f>
        <v>104.45</v>
      </c>
    </row>
    <row r="25" spans="3:5" ht="12.75">
      <c r="C25">
        <v>100</v>
      </c>
      <c r="D25" s="1">
        <f>C25*'Main Calculator'!$C$8</f>
        <v>55.00000000000001</v>
      </c>
      <c r="E25" s="1">
        <f>'Main Calculator'!$C$6*'Main Calculator'!$C$5+(C25/'Main Calculator'!$C$9*'Main Calculator'!$C$7)</f>
        <v>104.84</v>
      </c>
    </row>
    <row r="26" spans="3:5" ht="12.75">
      <c r="C26">
        <v>105</v>
      </c>
      <c r="D26" s="1">
        <f>C26*'Main Calculator'!$C$8</f>
        <v>57.75000000000001</v>
      </c>
      <c r="E26" s="1">
        <f>'Main Calculator'!$C$6*'Main Calculator'!$C$5+(C26/'Main Calculator'!$C$9*'Main Calculator'!$C$7)</f>
        <v>105.23</v>
      </c>
    </row>
    <row r="27" spans="3:5" ht="12.75">
      <c r="C27">
        <v>110</v>
      </c>
      <c r="D27" s="1">
        <f>C27*'Main Calculator'!$C$8</f>
        <v>60.50000000000001</v>
      </c>
      <c r="E27" s="1">
        <f>'Main Calculator'!$C$6*'Main Calculator'!$C$5+(C27/'Main Calculator'!$C$9*'Main Calculator'!$C$7)</f>
        <v>105.62</v>
      </c>
    </row>
    <row r="28" spans="3:5" ht="12.75">
      <c r="C28">
        <v>115</v>
      </c>
      <c r="D28" s="1">
        <f>C28*'Main Calculator'!$C$8</f>
        <v>63.25000000000001</v>
      </c>
      <c r="E28" s="1">
        <f>'Main Calculator'!$C$6*'Main Calculator'!$C$5+(C28/'Main Calculator'!$C$9*'Main Calculator'!$C$7)</f>
        <v>106.01</v>
      </c>
    </row>
    <row r="29" spans="3:5" ht="12.75">
      <c r="C29">
        <v>120</v>
      </c>
      <c r="D29" s="1">
        <f>C29*'Main Calculator'!$C$8</f>
        <v>66</v>
      </c>
      <c r="E29" s="1">
        <f>'Main Calculator'!$C$6*'Main Calculator'!$C$5+(C29/'Main Calculator'!$C$9*'Main Calculator'!$C$7)</f>
        <v>106.4</v>
      </c>
    </row>
    <row r="30" spans="3:5" ht="12.75">
      <c r="C30">
        <v>125</v>
      </c>
      <c r="D30" s="1">
        <f>C30*'Main Calculator'!$C$8</f>
        <v>68.75</v>
      </c>
      <c r="E30" s="1">
        <f>'Main Calculator'!$C$6*'Main Calculator'!$C$5+(C30/'Main Calculator'!$C$9*'Main Calculator'!$C$7)</f>
        <v>106.79</v>
      </c>
    </row>
    <row r="31" spans="3:5" ht="12.75">
      <c r="C31">
        <v>130</v>
      </c>
      <c r="D31" s="1">
        <f>C31*'Main Calculator'!$C$8</f>
        <v>71.5</v>
      </c>
      <c r="E31" s="1">
        <f>'Main Calculator'!$C$6*'Main Calculator'!$C$5+(C31/'Main Calculator'!$C$9*'Main Calculator'!$C$7)</f>
        <v>107.18</v>
      </c>
    </row>
    <row r="32" spans="3:5" ht="12.75">
      <c r="C32">
        <v>135</v>
      </c>
      <c r="D32" s="1">
        <f>C32*'Main Calculator'!$C$8</f>
        <v>74.25</v>
      </c>
      <c r="E32" s="1">
        <f>'Main Calculator'!$C$6*'Main Calculator'!$C$5+(C32/'Main Calculator'!$C$9*'Main Calculator'!$C$7)</f>
        <v>107.57000000000001</v>
      </c>
    </row>
    <row r="33" spans="3:5" ht="12.75">
      <c r="C33">
        <v>140</v>
      </c>
      <c r="D33" s="1">
        <f>C33*'Main Calculator'!$C$8</f>
        <v>77</v>
      </c>
      <c r="E33" s="1">
        <f>'Main Calculator'!$C$6*'Main Calculator'!$C$5+(C33/'Main Calculator'!$C$9*'Main Calculator'!$C$7)</f>
        <v>107.96000000000001</v>
      </c>
    </row>
    <row r="34" spans="3:5" ht="12.75">
      <c r="C34">
        <v>145</v>
      </c>
      <c r="D34" s="1">
        <f>C34*'Main Calculator'!$C$8</f>
        <v>79.75</v>
      </c>
      <c r="E34" s="1">
        <f>'Main Calculator'!$C$6*'Main Calculator'!$C$5+(C34/'Main Calculator'!$C$9*'Main Calculator'!$C$7)</f>
        <v>108.35000000000001</v>
      </c>
    </row>
    <row r="35" spans="3:5" ht="12.75">
      <c r="C35">
        <v>150</v>
      </c>
      <c r="D35" s="1">
        <f>C35*'Main Calculator'!$C$8</f>
        <v>82.5</v>
      </c>
      <c r="E35" s="1">
        <f>'Main Calculator'!$C$6*'Main Calculator'!$C$5+(C35/'Main Calculator'!$C$9*'Main Calculator'!$C$7)</f>
        <v>108.74000000000001</v>
      </c>
    </row>
    <row r="36" spans="3:5" ht="12.75">
      <c r="C36">
        <v>155</v>
      </c>
      <c r="D36" s="1">
        <f>C36*'Main Calculator'!$C$8</f>
        <v>85.25</v>
      </c>
      <c r="E36" s="1">
        <f>'Main Calculator'!$C$6*'Main Calculator'!$C$5+(C36/'Main Calculator'!$C$9*'Main Calculator'!$C$7)</f>
        <v>109.13000000000001</v>
      </c>
    </row>
    <row r="37" spans="3:5" ht="12.75">
      <c r="C37">
        <v>160</v>
      </c>
      <c r="D37" s="1">
        <f>C37*'Main Calculator'!$C$8</f>
        <v>88</v>
      </c>
      <c r="E37" s="1">
        <f>'Main Calculator'!$C$6*'Main Calculator'!$C$5+(C37/'Main Calculator'!$C$9*'Main Calculator'!$C$7)</f>
        <v>109.52000000000001</v>
      </c>
    </row>
    <row r="38" spans="3:5" ht="12.75">
      <c r="C38">
        <v>165</v>
      </c>
      <c r="D38" s="1">
        <f>C38*'Main Calculator'!$C$8</f>
        <v>90.75000000000001</v>
      </c>
      <c r="E38" s="1">
        <f>'Main Calculator'!$C$6*'Main Calculator'!$C$5+(C38/'Main Calculator'!$C$9*'Main Calculator'!$C$7)</f>
        <v>109.91000000000001</v>
      </c>
    </row>
    <row r="39" spans="3:5" ht="12.75">
      <c r="C39">
        <v>170</v>
      </c>
      <c r="D39" s="1">
        <f>C39*'Main Calculator'!$C$8</f>
        <v>93.50000000000001</v>
      </c>
      <c r="E39" s="1">
        <f>'Main Calculator'!$C$6*'Main Calculator'!$C$5+(C39/'Main Calculator'!$C$9*'Main Calculator'!$C$7)</f>
        <v>110.30000000000001</v>
      </c>
    </row>
    <row r="40" spans="3:5" ht="12.75">
      <c r="C40">
        <v>175</v>
      </c>
      <c r="D40" s="1">
        <f>C40*'Main Calculator'!$C$8</f>
        <v>96.25000000000001</v>
      </c>
      <c r="E40" s="1">
        <f>'Main Calculator'!$C$6*'Main Calculator'!$C$5+(C40/'Main Calculator'!$C$9*'Main Calculator'!$C$7)</f>
        <v>110.69000000000001</v>
      </c>
    </row>
    <row r="41" spans="3:5" ht="12.75">
      <c r="C41">
        <v>180</v>
      </c>
      <c r="D41" s="1">
        <f>C41*'Main Calculator'!$C$8</f>
        <v>99.00000000000001</v>
      </c>
      <c r="E41" s="1">
        <f>'Main Calculator'!$C$6*'Main Calculator'!$C$5+(C41/'Main Calculator'!$C$9*'Main Calculator'!$C$7)</f>
        <v>111.08000000000001</v>
      </c>
    </row>
    <row r="42" spans="3:5" ht="12.75">
      <c r="C42">
        <v>185</v>
      </c>
      <c r="D42" s="1">
        <f>C42*'Main Calculator'!$C$8</f>
        <v>101.75000000000001</v>
      </c>
      <c r="E42" s="1">
        <f>'Main Calculator'!$C$6*'Main Calculator'!$C$5+(C42/'Main Calculator'!$C$9*'Main Calculator'!$C$7)</f>
        <v>111.47</v>
      </c>
    </row>
    <row r="43" spans="3:5" ht="12.75">
      <c r="C43">
        <v>190</v>
      </c>
      <c r="D43" s="1">
        <f>C43*'Main Calculator'!$C$8</f>
        <v>104.50000000000001</v>
      </c>
      <c r="E43" s="1">
        <f>'Main Calculator'!$C$6*'Main Calculator'!$C$5+(C43/'Main Calculator'!$C$9*'Main Calculator'!$C$7)</f>
        <v>111.86</v>
      </c>
    </row>
    <row r="44" spans="3:5" ht="12.75">
      <c r="C44">
        <v>195</v>
      </c>
      <c r="D44" s="1">
        <f>C44*'Main Calculator'!$C$8</f>
        <v>107.25000000000001</v>
      </c>
      <c r="E44" s="1">
        <f>'Main Calculator'!$C$6*'Main Calculator'!$C$5+(C44/'Main Calculator'!$C$9*'Main Calculator'!$C$7)</f>
        <v>112.25</v>
      </c>
    </row>
    <row r="45" spans="3:5" ht="12.75">
      <c r="C45">
        <v>200</v>
      </c>
      <c r="D45" s="1">
        <f>C45*'Main Calculator'!$C$8</f>
        <v>110.00000000000001</v>
      </c>
      <c r="E45" s="1">
        <f>'Main Calculator'!$C$6*'Main Calculator'!$C$5+(C45/'Main Calculator'!$C$9*'Main Calculator'!$C$7)</f>
        <v>112.64</v>
      </c>
    </row>
    <row r="46" spans="3:5" ht="12.75">
      <c r="C46">
        <v>205</v>
      </c>
      <c r="D46" s="1">
        <f>C46*'Main Calculator'!$C$8</f>
        <v>112.75000000000001</v>
      </c>
      <c r="E46" s="1">
        <f>'Main Calculator'!$C$6*'Main Calculator'!$C$5+(C46/'Main Calculator'!$C$9*'Main Calculator'!$C$7)</f>
        <v>113.03</v>
      </c>
    </row>
    <row r="47" spans="3:5" ht="12.75">
      <c r="C47">
        <v>210</v>
      </c>
      <c r="D47" s="1">
        <f>C47*'Main Calculator'!$C$8</f>
        <v>115.50000000000001</v>
      </c>
      <c r="E47" s="1">
        <f>'Main Calculator'!$C$6*'Main Calculator'!$C$5+(C47/'Main Calculator'!$C$9*'Main Calculator'!$C$7)</f>
        <v>113.42</v>
      </c>
    </row>
    <row r="48" spans="3:5" ht="12.75">
      <c r="C48">
        <v>215</v>
      </c>
      <c r="D48" s="1">
        <f>C48*'Main Calculator'!$C$8</f>
        <v>118.25000000000001</v>
      </c>
      <c r="E48" s="1">
        <f>'Main Calculator'!$C$6*'Main Calculator'!$C$5+(C48/'Main Calculator'!$C$9*'Main Calculator'!$C$7)</f>
        <v>113.81</v>
      </c>
    </row>
    <row r="49" spans="3:5" ht="12.75">
      <c r="C49">
        <v>220</v>
      </c>
      <c r="D49" s="1">
        <f>C49*'Main Calculator'!$C$8</f>
        <v>121.00000000000001</v>
      </c>
      <c r="E49" s="1">
        <f>'Main Calculator'!$C$6*'Main Calculator'!$C$5+(C49/'Main Calculator'!$C$9*'Main Calculator'!$C$7)</f>
        <v>114.2</v>
      </c>
    </row>
    <row r="50" spans="3:5" ht="12.75">
      <c r="C50">
        <v>225</v>
      </c>
      <c r="D50" s="1">
        <f>C50*'Main Calculator'!$C$8</f>
        <v>123.75000000000001</v>
      </c>
      <c r="E50" s="1">
        <f>'Main Calculator'!$C$6*'Main Calculator'!$C$5+(C50/'Main Calculator'!$C$9*'Main Calculator'!$C$7)</f>
        <v>114.59</v>
      </c>
    </row>
    <row r="51" spans="3:5" ht="12.75">
      <c r="C51">
        <v>230</v>
      </c>
      <c r="D51" s="1">
        <f>C51*'Main Calculator'!$C$8</f>
        <v>126.50000000000001</v>
      </c>
      <c r="E51" s="1">
        <f>'Main Calculator'!$C$6*'Main Calculator'!$C$5+(C51/'Main Calculator'!$C$9*'Main Calculator'!$C$7)</f>
        <v>114.98</v>
      </c>
    </row>
    <row r="52" spans="3:5" ht="12.75">
      <c r="C52">
        <v>235</v>
      </c>
      <c r="D52" s="1">
        <f>C52*'Main Calculator'!$C$8</f>
        <v>129.25</v>
      </c>
      <c r="E52" s="1">
        <f>'Main Calculator'!$C$6*'Main Calculator'!$C$5+(C52/'Main Calculator'!$C$9*'Main Calculator'!$C$7)</f>
        <v>115.37</v>
      </c>
    </row>
    <row r="53" spans="3:5" ht="12.75">
      <c r="C53">
        <v>240</v>
      </c>
      <c r="D53" s="1">
        <f>C53*'Main Calculator'!$C$8</f>
        <v>132</v>
      </c>
      <c r="E53" s="1">
        <f>'Main Calculator'!$C$6*'Main Calculator'!$C$5+(C53/'Main Calculator'!$C$9*'Main Calculator'!$C$7)</f>
        <v>115.76</v>
      </c>
    </row>
    <row r="54" spans="3:5" ht="12.75">
      <c r="C54">
        <v>245</v>
      </c>
      <c r="D54" s="1">
        <f>C54*'Main Calculator'!$C$8</f>
        <v>134.75</v>
      </c>
      <c r="E54" s="1">
        <f>'Main Calculator'!$C$6*'Main Calculator'!$C$5+(C54/'Main Calculator'!$C$9*'Main Calculator'!$C$7)</f>
        <v>116.15</v>
      </c>
    </row>
    <row r="55" spans="3:5" ht="12.75">
      <c r="C55">
        <v>250</v>
      </c>
      <c r="D55" s="1">
        <f>C55*'Main Calculator'!$C$8</f>
        <v>137.5</v>
      </c>
      <c r="E55" s="1">
        <f>'Main Calculator'!$C$6*'Main Calculator'!$C$5+(C55/'Main Calculator'!$C$9*'Main Calculator'!$C$7)</f>
        <v>116.54</v>
      </c>
    </row>
    <row r="56" spans="3:5" ht="12.75">
      <c r="C56">
        <v>255</v>
      </c>
      <c r="D56" s="1">
        <f>C56*'Main Calculator'!$C$8</f>
        <v>140.25</v>
      </c>
      <c r="E56" s="1">
        <f>'Main Calculator'!$C$6*'Main Calculator'!$C$5+(C56/'Main Calculator'!$C$9*'Main Calculator'!$C$7)</f>
        <v>116.93</v>
      </c>
    </row>
    <row r="57" spans="3:5" ht="12.75">
      <c r="C57">
        <v>260</v>
      </c>
      <c r="D57" s="1">
        <f>C57*'Main Calculator'!$C$8</f>
        <v>143</v>
      </c>
      <c r="E57" s="1">
        <f>'Main Calculator'!$C$6*'Main Calculator'!$C$5+(C57/'Main Calculator'!$C$9*'Main Calculator'!$C$7)</f>
        <v>117.32000000000001</v>
      </c>
    </row>
    <row r="58" spans="3:5" ht="12.75">
      <c r="C58">
        <v>265</v>
      </c>
      <c r="D58" s="1">
        <f>C58*'Main Calculator'!$C$8</f>
        <v>145.75</v>
      </c>
      <c r="E58" s="1">
        <f>'Main Calculator'!$C$6*'Main Calculator'!$C$5+(C58/'Main Calculator'!$C$9*'Main Calculator'!$C$7)</f>
        <v>117.71000000000001</v>
      </c>
    </row>
    <row r="59" spans="3:5" ht="12.75">
      <c r="C59">
        <v>270</v>
      </c>
      <c r="D59" s="1">
        <f>C59*'Main Calculator'!$C$8</f>
        <v>148.5</v>
      </c>
      <c r="E59" s="1">
        <f>'Main Calculator'!$C$6*'Main Calculator'!$C$5+(C59/'Main Calculator'!$C$9*'Main Calculator'!$C$7)</f>
        <v>118.10000000000001</v>
      </c>
    </row>
    <row r="60" spans="3:5" ht="12.75">
      <c r="C60">
        <v>275</v>
      </c>
      <c r="D60" s="1">
        <f>C60*'Main Calculator'!$C$8</f>
        <v>151.25</v>
      </c>
      <c r="E60" s="1">
        <f>'Main Calculator'!$C$6*'Main Calculator'!$C$5+(C60/'Main Calculator'!$C$9*'Main Calculator'!$C$7)</f>
        <v>118.49000000000001</v>
      </c>
    </row>
    <row r="61" spans="3:5" ht="12.75">
      <c r="C61">
        <v>280</v>
      </c>
      <c r="D61" s="1">
        <f>C61*'Main Calculator'!$C$8</f>
        <v>154</v>
      </c>
      <c r="E61" s="1">
        <f>'Main Calculator'!$C$6*'Main Calculator'!$C$5+(C61/'Main Calculator'!$C$9*'Main Calculator'!$C$7)</f>
        <v>118.88000000000001</v>
      </c>
    </row>
    <row r="62" spans="3:5" ht="12.75">
      <c r="C62">
        <v>285</v>
      </c>
      <c r="D62" s="1">
        <f>C62*'Main Calculator'!$C$8</f>
        <v>156.75</v>
      </c>
      <c r="E62" s="1">
        <f>'Main Calculator'!$C$6*'Main Calculator'!$C$5+(C62/'Main Calculator'!$C$9*'Main Calculator'!$C$7)</f>
        <v>119.27000000000001</v>
      </c>
    </row>
    <row r="63" spans="3:5" ht="12.75">
      <c r="C63">
        <v>290</v>
      </c>
      <c r="D63" s="1">
        <f>C63*'Main Calculator'!$C$8</f>
        <v>159.5</v>
      </c>
      <c r="E63" s="1">
        <f>'Main Calculator'!$C$6*'Main Calculator'!$C$5+(C63/'Main Calculator'!$C$9*'Main Calculator'!$C$7)</f>
        <v>119.66</v>
      </c>
    </row>
    <row r="64" spans="3:5" ht="12.75">
      <c r="C64">
        <v>295</v>
      </c>
      <c r="D64" s="1">
        <f>C64*'Main Calculator'!$C$8</f>
        <v>162.25</v>
      </c>
      <c r="E64" s="1">
        <f>'Main Calculator'!$C$6*'Main Calculator'!$C$5+(C64/'Main Calculator'!$C$9*'Main Calculator'!$C$7)</f>
        <v>120.05000000000001</v>
      </c>
    </row>
    <row r="65" spans="3:5" ht="12.75">
      <c r="C65">
        <v>300</v>
      </c>
      <c r="D65" s="1">
        <f>C65*'Main Calculator'!$C$8</f>
        <v>165</v>
      </c>
      <c r="E65" s="1">
        <f>'Main Calculator'!$C$6*'Main Calculator'!$C$5+(C65/'Main Calculator'!$C$9*'Main Calculator'!$C$7)</f>
        <v>120.44</v>
      </c>
    </row>
    <row r="66" spans="3:5" ht="12.75">
      <c r="C66">
        <v>305</v>
      </c>
      <c r="D66" s="1">
        <f>C66*'Main Calculator'!$C$8</f>
        <v>167.75</v>
      </c>
      <c r="E66" s="1">
        <f>'Main Calculator'!$C$6*'Main Calculator'!$C$5+(C66/'Main Calculator'!$C$9*'Main Calculator'!$C$7)</f>
        <v>120.83000000000001</v>
      </c>
    </row>
    <row r="67" spans="3:5" ht="12.75">
      <c r="C67">
        <v>310</v>
      </c>
      <c r="D67" s="1">
        <f>C67*'Main Calculator'!$C$8</f>
        <v>170.5</v>
      </c>
      <c r="E67" s="1">
        <f>'Main Calculator'!$C$6*'Main Calculator'!$C$5+(C67/'Main Calculator'!$C$9*'Main Calculator'!$C$7)</f>
        <v>121.22</v>
      </c>
    </row>
    <row r="68" spans="3:5" ht="12.75">
      <c r="C68">
        <v>315</v>
      </c>
      <c r="D68" s="1">
        <f>C68*'Main Calculator'!$C$8</f>
        <v>173.25</v>
      </c>
      <c r="E68" s="1">
        <f>'Main Calculator'!$C$6*'Main Calculator'!$C$5+(C68/'Main Calculator'!$C$9*'Main Calculator'!$C$7)</f>
        <v>121.61000000000001</v>
      </c>
    </row>
    <row r="69" spans="3:5" ht="12.75">
      <c r="C69">
        <v>320</v>
      </c>
      <c r="D69" s="1">
        <f>C69*'Main Calculator'!$C$8</f>
        <v>176</v>
      </c>
      <c r="E69" s="1">
        <f>'Main Calculator'!$C$6*'Main Calculator'!$C$5+(C69/'Main Calculator'!$C$9*'Main Calculator'!$C$7)</f>
        <v>122</v>
      </c>
    </row>
    <row r="70" spans="3:5" ht="12.75">
      <c r="C70">
        <v>325</v>
      </c>
      <c r="D70" s="1">
        <f>C70*'Main Calculator'!$C$8</f>
        <v>178.75000000000003</v>
      </c>
      <c r="E70" s="1">
        <f>'Main Calculator'!$C$6*'Main Calculator'!$C$5+(C70/'Main Calculator'!$C$9*'Main Calculator'!$C$7)</f>
        <v>122.39</v>
      </c>
    </row>
    <row r="71" spans="3:5" ht="12.75">
      <c r="C71">
        <v>330</v>
      </c>
      <c r="D71" s="1">
        <f>C71*'Main Calculator'!$C$8</f>
        <v>181.50000000000003</v>
      </c>
      <c r="E71" s="1">
        <f>'Main Calculator'!$C$6*'Main Calculator'!$C$5+(C71/'Main Calculator'!$C$9*'Main Calculator'!$C$7)</f>
        <v>122.78</v>
      </c>
    </row>
    <row r="72" spans="3:5" ht="12.75">
      <c r="C72">
        <v>335</v>
      </c>
      <c r="D72" s="1">
        <f>C72*'Main Calculator'!$C$8</f>
        <v>184.25000000000003</v>
      </c>
      <c r="E72" s="1">
        <f>'Main Calculator'!$C$6*'Main Calculator'!$C$5+(C72/'Main Calculator'!$C$9*'Main Calculator'!$C$7)</f>
        <v>123.17</v>
      </c>
    </row>
    <row r="73" spans="3:5" ht="12.75">
      <c r="C73">
        <v>340</v>
      </c>
      <c r="D73" s="1">
        <f>C73*'Main Calculator'!$C$8</f>
        <v>187.00000000000003</v>
      </c>
      <c r="E73" s="1">
        <f>'Main Calculator'!$C$6*'Main Calculator'!$C$5+(C73/'Main Calculator'!$C$9*'Main Calculator'!$C$7)</f>
        <v>123.56</v>
      </c>
    </row>
    <row r="74" spans="3:5" ht="12.75">
      <c r="C74">
        <v>345</v>
      </c>
      <c r="D74" s="1">
        <f>C74*'Main Calculator'!$C$8</f>
        <v>189.75000000000003</v>
      </c>
      <c r="E74" s="1">
        <f>'Main Calculator'!$C$6*'Main Calculator'!$C$5+(C74/'Main Calculator'!$C$9*'Main Calculator'!$C$7)</f>
        <v>123.95</v>
      </c>
    </row>
    <row r="75" spans="3:5" ht="12.75">
      <c r="C75">
        <v>350</v>
      </c>
      <c r="D75" s="1">
        <f>C75*'Main Calculator'!$C$8</f>
        <v>192.50000000000003</v>
      </c>
      <c r="E75" s="1">
        <f>'Main Calculator'!$C$6*'Main Calculator'!$C$5+(C75/'Main Calculator'!$C$9*'Main Calculator'!$C$7)</f>
        <v>124.34</v>
      </c>
    </row>
    <row r="76" spans="3:5" ht="12.75">
      <c r="C76">
        <v>355</v>
      </c>
      <c r="D76" s="1">
        <f>C76*'Main Calculator'!$C$8</f>
        <v>195.25000000000003</v>
      </c>
      <c r="E76" s="1">
        <f>'Main Calculator'!$C$6*'Main Calculator'!$C$5+(C76/'Main Calculator'!$C$9*'Main Calculator'!$C$7)</f>
        <v>124.73</v>
      </c>
    </row>
    <row r="77" spans="3:5" ht="12.75">
      <c r="C77">
        <v>360</v>
      </c>
      <c r="D77" s="1">
        <f>C77*'Main Calculator'!$C$8</f>
        <v>198.00000000000003</v>
      </c>
      <c r="E77" s="1">
        <f>'Main Calculator'!$C$6*'Main Calculator'!$C$5+(C77/'Main Calculator'!$C$9*'Main Calculator'!$C$7)</f>
        <v>125.12</v>
      </c>
    </row>
    <row r="78" spans="3:5" ht="12.75">
      <c r="C78">
        <v>365</v>
      </c>
      <c r="D78" s="1">
        <f>C78*'Main Calculator'!$C$8</f>
        <v>200.75000000000003</v>
      </c>
      <c r="E78" s="1">
        <f>'Main Calculator'!$C$6*'Main Calculator'!$C$5+(C78/'Main Calculator'!$C$9*'Main Calculator'!$C$7)</f>
        <v>125.51</v>
      </c>
    </row>
    <row r="79" spans="3:5" ht="12.75">
      <c r="C79">
        <v>370</v>
      </c>
      <c r="D79" s="1">
        <f>C79*'Main Calculator'!$C$8</f>
        <v>203.50000000000003</v>
      </c>
      <c r="E79" s="1">
        <f>'Main Calculator'!$C$6*'Main Calculator'!$C$5+(C79/'Main Calculator'!$C$9*'Main Calculator'!$C$7)</f>
        <v>125.9</v>
      </c>
    </row>
    <row r="80" spans="3:5" ht="12.75">
      <c r="C80">
        <v>375</v>
      </c>
      <c r="D80" s="1">
        <f>C80*'Main Calculator'!$C$8</f>
        <v>206.25000000000003</v>
      </c>
      <c r="E80" s="1">
        <f>'Main Calculator'!$C$6*'Main Calculator'!$C$5+(C80/'Main Calculator'!$C$9*'Main Calculator'!$C$7)</f>
        <v>126.29</v>
      </c>
    </row>
    <row r="81" spans="3:5" ht="12.75">
      <c r="C81">
        <v>380</v>
      </c>
      <c r="D81" s="1">
        <f>C81*'Main Calculator'!$C$8</f>
        <v>209.00000000000003</v>
      </c>
      <c r="E81" s="1">
        <f>'Main Calculator'!$C$6*'Main Calculator'!$C$5+(C81/'Main Calculator'!$C$9*'Main Calculator'!$C$7)</f>
        <v>126.68</v>
      </c>
    </row>
    <row r="82" spans="3:5" ht="12.75">
      <c r="C82">
        <v>385</v>
      </c>
      <c r="D82" s="1">
        <f>C82*'Main Calculator'!$C$8</f>
        <v>211.75000000000003</v>
      </c>
      <c r="E82" s="1">
        <f>'Main Calculator'!$C$6*'Main Calculator'!$C$5+(C82/'Main Calculator'!$C$9*'Main Calculator'!$C$7)</f>
        <v>127.07000000000001</v>
      </c>
    </row>
    <row r="83" spans="3:5" ht="12.75">
      <c r="C83">
        <v>390</v>
      </c>
      <c r="D83" s="1">
        <f>C83*'Main Calculator'!$C$8</f>
        <v>214.50000000000003</v>
      </c>
      <c r="E83" s="1">
        <f>'Main Calculator'!$C$6*'Main Calculator'!$C$5+(C83/'Main Calculator'!$C$9*'Main Calculator'!$C$7)</f>
        <v>127.46000000000001</v>
      </c>
    </row>
    <row r="84" spans="3:5" ht="12.75">
      <c r="C84">
        <v>395</v>
      </c>
      <c r="D84" s="1">
        <f>C84*'Main Calculator'!$C$8</f>
        <v>217.25000000000003</v>
      </c>
      <c r="E84" s="1">
        <f>'Main Calculator'!$C$6*'Main Calculator'!$C$5+(C84/'Main Calculator'!$C$9*'Main Calculator'!$C$7)</f>
        <v>127.85000000000001</v>
      </c>
    </row>
    <row r="85" spans="3:5" ht="12.75">
      <c r="C85">
        <v>400</v>
      </c>
      <c r="D85" s="1">
        <f>C85*'Main Calculator'!$C$8</f>
        <v>220.00000000000003</v>
      </c>
      <c r="E85" s="1">
        <f>'Main Calculator'!$C$6*'Main Calculator'!$C$5+(C85/'Main Calculator'!$C$9*'Main Calculator'!$C$7)</f>
        <v>128.24</v>
      </c>
    </row>
    <row r="86" spans="3:5" ht="12.75">
      <c r="C86">
        <v>405</v>
      </c>
      <c r="D86" s="1">
        <f>C86*'Main Calculator'!$C$8</f>
        <v>222.75000000000003</v>
      </c>
      <c r="E86" s="1">
        <f>'Main Calculator'!$C$6*'Main Calculator'!$C$5+(C86/'Main Calculator'!$C$9*'Main Calculator'!$C$7)</f>
        <v>128.63</v>
      </c>
    </row>
    <row r="87" spans="3:5" ht="12.75">
      <c r="C87">
        <v>410</v>
      </c>
      <c r="D87" s="1">
        <f>C87*'Main Calculator'!$C$8</f>
        <v>225.50000000000003</v>
      </c>
      <c r="E87" s="1">
        <f>'Main Calculator'!$C$6*'Main Calculator'!$C$5+(C87/'Main Calculator'!$C$9*'Main Calculator'!$C$7)</f>
        <v>129.02</v>
      </c>
    </row>
    <row r="88" spans="3:5" ht="12.75">
      <c r="C88">
        <v>415</v>
      </c>
      <c r="D88" s="1">
        <f>C88*'Main Calculator'!$C$8</f>
        <v>228.25000000000003</v>
      </c>
      <c r="E88" s="1">
        <f>'Main Calculator'!$C$6*'Main Calculator'!$C$5+(C88/'Main Calculator'!$C$9*'Main Calculator'!$C$7)</f>
        <v>129.41000000000003</v>
      </c>
    </row>
    <row r="89" spans="3:5" ht="12.75">
      <c r="C89">
        <v>420</v>
      </c>
      <c r="D89" s="1">
        <f>C89*'Main Calculator'!$C$8</f>
        <v>231.00000000000003</v>
      </c>
      <c r="E89" s="1">
        <f>'Main Calculator'!$C$6*'Main Calculator'!$C$5+(C89/'Main Calculator'!$C$9*'Main Calculator'!$C$7)</f>
        <v>129.8</v>
      </c>
    </row>
    <row r="90" spans="3:5" ht="12.75">
      <c r="C90">
        <v>425</v>
      </c>
      <c r="D90" s="1">
        <f>C90*'Main Calculator'!$C$8</f>
        <v>233.75000000000003</v>
      </c>
      <c r="E90" s="1">
        <f>'Main Calculator'!$C$6*'Main Calculator'!$C$5+(C90/'Main Calculator'!$C$9*'Main Calculator'!$C$7)</f>
        <v>130.19</v>
      </c>
    </row>
    <row r="91" spans="3:5" ht="12.75">
      <c r="C91">
        <v>430</v>
      </c>
      <c r="D91" s="1">
        <f>C91*'Main Calculator'!$C$8</f>
        <v>236.50000000000003</v>
      </c>
      <c r="E91" s="1">
        <f>'Main Calculator'!$C$6*'Main Calculator'!$C$5+(C91/'Main Calculator'!$C$9*'Main Calculator'!$C$7)</f>
        <v>130.58</v>
      </c>
    </row>
    <row r="92" spans="3:5" ht="12.75">
      <c r="C92">
        <v>435</v>
      </c>
      <c r="D92" s="1">
        <f>C92*'Main Calculator'!$C$8</f>
        <v>239.25000000000003</v>
      </c>
      <c r="E92" s="1">
        <f>'Main Calculator'!$C$6*'Main Calculator'!$C$5+(C92/'Main Calculator'!$C$9*'Main Calculator'!$C$7)</f>
        <v>130.97</v>
      </c>
    </row>
    <row r="93" spans="3:5" ht="12.75">
      <c r="C93">
        <v>440</v>
      </c>
      <c r="D93" s="1">
        <f>C93*'Main Calculator'!$C$8</f>
        <v>242.00000000000003</v>
      </c>
      <c r="E93" s="1">
        <f>'Main Calculator'!$C$6*'Main Calculator'!$C$5+(C93/'Main Calculator'!$C$9*'Main Calculator'!$C$7)</f>
        <v>131.36</v>
      </c>
    </row>
    <row r="94" spans="3:5" ht="12.75">
      <c r="C94">
        <v>445</v>
      </c>
      <c r="D94" s="1">
        <f>C94*'Main Calculator'!$C$8</f>
        <v>244.75000000000003</v>
      </c>
      <c r="E94" s="1">
        <f>'Main Calculator'!$C$6*'Main Calculator'!$C$5+(C94/'Main Calculator'!$C$9*'Main Calculator'!$C$7)</f>
        <v>131.75</v>
      </c>
    </row>
    <row r="95" spans="3:5" ht="12.75">
      <c r="C95">
        <v>450</v>
      </c>
      <c r="D95" s="1">
        <f>C95*'Main Calculator'!$C$8</f>
        <v>247.50000000000003</v>
      </c>
      <c r="E95" s="1">
        <f>'Main Calculator'!$C$6*'Main Calculator'!$C$5+(C95/'Main Calculator'!$C$9*'Main Calculator'!$C$7)</f>
        <v>132.14000000000001</v>
      </c>
    </row>
    <row r="96" spans="3:5" ht="12.75">
      <c r="C96">
        <v>455</v>
      </c>
      <c r="D96" s="1">
        <f>C96*'Main Calculator'!$C$8</f>
        <v>250.25000000000003</v>
      </c>
      <c r="E96" s="1">
        <f>'Main Calculator'!$C$6*'Main Calculator'!$C$5+(C96/'Main Calculator'!$C$9*'Main Calculator'!$C$7)</f>
        <v>132.53</v>
      </c>
    </row>
    <row r="97" spans="3:5" ht="12.75">
      <c r="C97">
        <v>460</v>
      </c>
      <c r="D97" s="1">
        <f>C97*'Main Calculator'!$C$8</f>
        <v>253.00000000000003</v>
      </c>
      <c r="E97" s="1">
        <f>'Main Calculator'!$C$6*'Main Calculator'!$C$5+(C97/'Main Calculator'!$C$9*'Main Calculator'!$C$7)</f>
        <v>132.92000000000002</v>
      </c>
    </row>
    <row r="98" spans="3:5" ht="12.75">
      <c r="C98">
        <v>465</v>
      </c>
      <c r="D98" s="1">
        <f>C98*'Main Calculator'!$C$8</f>
        <v>255.75000000000003</v>
      </c>
      <c r="E98" s="1">
        <f>'Main Calculator'!$C$6*'Main Calculator'!$C$5+(C98/'Main Calculator'!$C$9*'Main Calculator'!$C$7)</f>
        <v>133.31</v>
      </c>
    </row>
    <row r="99" spans="3:5" ht="12.75">
      <c r="C99">
        <v>470</v>
      </c>
      <c r="D99" s="1">
        <f>C99*'Main Calculator'!$C$8</f>
        <v>258.5</v>
      </c>
      <c r="E99" s="1">
        <f>'Main Calculator'!$C$6*'Main Calculator'!$C$5+(C99/'Main Calculator'!$C$9*'Main Calculator'!$C$7)</f>
        <v>133.70000000000002</v>
      </c>
    </row>
    <row r="100" spans="3:5" ht="12.75">
      <c r="C100">
        <v>475</v>
      </c>
      <c r="D100" s="1">
        <f>C100*'Main Calculator'!$C$8</f>
        <v>261.25</v>
      </c>
      <c r="E100" s="1">
        <f>'Main Calculator'!$C$6*'Main Calculator'!$C$5+(C100/'Main Calculator'!$C$9*'Main Calculator'!$C$7)</f>
        <v>134.09</v>
      </c>
    </row>
    <row r="101" spans="3:5" ht="12.75">
      <c r="C101">
        <v>480</v>
      </c>
      <c r="D101" s="1">
        <f>C101*'Main Calculator'!$C$8</f>
        <v>264</v>
      </c>
      <c r="E101" s="1">
        <f>'Main Calculator'!$C$6*'Main Calculator'!$C$5+(C101/'Main Calculator'!$C$9*'Main Calculator'!$C$7)</f>
        <v>134.48000000000002</v>
      </c>
    </row>
    <row r="102" spans="3:5" ht="12.75">
      <c r="C102">
        <v>485</v>
      </c>
      <c r="D102" s="1">
        <f>C102*'Main Calculator'!$C$8</f>
        <v>266.75</v>
      </c>
      <c r="E102" s="1">
        <f>'Main Calculator'!$C$6*'Main Calculator'!$C$5+(C102/'Main Calculator'!$C$9*'Main Calculator'!$C$7)</f>
        <v>134.87</v>
      </c>
    </row>
    <row r="103" spans="3:5" ht="12.75">
      <c r="C103">
        <v>490</v>
      </c>
      <c r="D103" s="1">
        <f>C103*'Main Calculator'!$C$8</f>
        <v>269.5</v>
      </c>
      <c r="E103" s="1">
        <f>'Main Calculator'!$C$6*'Main Calculator'!$C$5+(C103/'Main Calculator'!$C$9*'Main Calculator'!$C$7)</f>
        <v>135.26</v>
      </c>
    </row>
    <row r="104" spans="3:5" ht="12.75">
      <c r="C104">
        <v>495</v>
      </c>
      <c r="D104" s="1">
        <f>C104*'Main Calculator'!$C$8</f>
        <v>272.25</v>
      </c>
      <c r="E104" s="1">
        <f>'Main Calculator'!$C$6*'Main Calculator'!$C$5+(C104/'Main Calculator'!$C$9*'Main Calculator'!$C$7)</f>
        <v>135.65</v>
      </c>
    </row>
    <row r="105" spans="3:5" ht="12.75">
      <c r="C105">
        <v>500</v>
      </c>
      <c r="D105" s="1">
        <f>C105*'Main Calculator'!$C$8</f>
        <v>275</v>
      </c>
      <c r="E105" s="1">
        <f>'Main Calculator'!$C$6*'Main Calculator'!$C$5+(C105/'Main Calculator'!$C$9*'Main Calculator'!$C$7)</f>
        <v>136.04000000000002</v>
      </c>
    </row>
    <row r="106" spans="3:5" ht="12.75">
      <c r="C106">
        <v>505</v>
      </c>
      <c r="D106" s="1">
        <f>C106*'Main Calculator'!$C$8</f>
        <v>277.75</v>
      </c>
      <c r="E106" s="1">
        <f>'Main Calculator'!$C$6*'Main Calculator'!$C$5+(C106/'Main Calculator'!$C$9*'Main Calculator'!$C$7)</f>
        <v>136.43</v>
      </c>
    </row>
    <row r="107" spans="3:5" ht="12.75">
      <c r="C107">
        <v>510</v>
      </c>
      <c r="D107" s="1">
        <f>C107*'Main Calculator'!$C$8</f>
        <v>280.5</v>
      </c>
      <c r="E107" s="1">
        <f>'Main Calculator'!$C$6*'Main Calculator'!$C$5+(C107/'Main Calculator'!$C$9*'Main Calculator'!$C$7)</f>
        <v>136.82</v>
      </c>
    </row>
    <row r="108" spans="3:5" ht="12.75">
      <c r="C108">
        <v>515</v>
      </c>
      <c r="D108" s="1">
        <f>C108*'Main Calculator'!$C$8</f>
        <v>283.25</v>
      </c>
      <c r="E108" s="1">
        <f>'Main Calculator'!$C$6*'Main Calculator'!$C$5+(C108/'Main Calculator'!$C$9*'Main Calculator'!$C$7)</f>
        <v>137.21</v>
      </c>
    </row>
    <row r="109" spans="3:5" ht="12.75">
      <c r="C109">
        <v>520</v>
      </c>
      <c r="D109" s="1">
        <f>C109*'Main Calculator'!$C$8</f>
        <v>286</v>
      </c>
      <c r="E109" s="1">
        <f>'Main Calculator'!$C$6*'Main Calculator'!$C$5+(C109/'Main Calculator'!$C$9*'Main Calculator'!$C$7)</f>
        <v>137.60000000000002</v>
      </c>
    </row>
    <row r="110" spans="3:5" ht="12.75">
      <c r="C110">
        <v>525</v>
      </c>
      <c r="D110" s="1">
        <f>C110*'Main Calculator'!$C$8</f>
        <v>288.75</v>
      </c>
      <c r="E110" s="1">
        <f>'Main Calculator'!$C$6*'Main Calculator'!$C$5+(C110/'Main Calculator'!$C$9*'Main Calculator'!$C$7)</f>
        <v>137.99</v>
      </c>
    </row>
    <row r="111" spans="3:5" ht="12.75">
      <c r="C111">
        <v>530</v>
      </c>
      <c r="D111" s="1">
        <f>C111*'Main Calculator'!$C$8</f>
        <v>291.5</v>
      </c>
      <c r="E111" s="1">
        <f>'Main Calculator'!$C$6*'Main Calculator'!$C$5+(C111/'Main Calculator'!$C$9*'Main Calculator'!$C$7)</f>
        <v>138.38</v>
      </c>
    </row>
    <row r="112" spans="3:5" ht="12.75">
      <c r="C112">
        <v>535</v>
      </c>
      <c r="D112" s="1">
        <f>C112*'Main Calculator'!$C$8</f>
        <v>294.25</v>
      </c>
      <c r="E112" s="1">
        <f>'Main Calculator'!$C$6*'Main Calculator'!$C$5+(C112/'Main Calculator'!$C$9*'Main Calculator'!$C$7)</f>
        <v>138.77</v>
      </c>
    </row>
    <row r="113" spans="3:5" ht="12.75">
      <c r="C113">
        <v>540</v>
      </c>
      <c r="D113" s="1">
        <f>C113*'Main Calculator'!$C$8</f>
        <v>297</v>
      </c>
      <c r="E113" s="1">
        <f>'Main Calculator'!$C$6*'Main Calculator'!$C$5+(C113/'Main Calculator'!$C$9*'Main Calculator'!$C$7)</f>
        <v>139.16000000000003</v>
      </c>
    </row>
    <row r="114" spans="3:5" ht="12.75">
      <c r="C114">
        <v>545</v>
      </c>
      <c r="D114" s="1">
        <f>C114*'Main Calculator'!$C$8</f>
        <v>299.75</v>
      </c>
      <c r="E114" s="1">
        <f>'Main Calculator'!$C$6*'Main Calculator'!$C$5+(C114/'Main Calculator'!$C$9*'Main Calculator'!$C$7)</f>
        <v>139.55</v>
      </c>
    </row>
    <row r="115" spans="3:5" ht="12.75">
      <c r="C115">
        <v>550</v>
      </c>
      <c r="D115" s="1">
        <f>C115*'Main Calculator'!$C$8</f>
        <v>302.5</v>
      </c>
      <c r="E115" s="1">
        <f>'Main Calculator'!$C$6*'Main Calculator'!$C$5+(C115/'Main Calculator'!$C$9*'Main Calculator'!$C$7)</f>
        <v>139.94</v>
      </c>
    </row>
    <row r="116" spans="3:5" ht="12.75">
      <c r="C116">
        <v>555</v>
      </c>
      <c r="D116" s="1">
        <f>C116*'Main Calculator'!$C$8</f>
        <v>305.25</v>
      </c>
      <c r="E116" s="1">
        <f>'Main Calculator'!$C$6*'Main Calculator'!$C$5+(C116/'Main Calculator'!$C$9*'Main Calculator'!$C$7)</f>
        <v>140.33</v>
      </c>
    </row>
    <row r="117" spans="3:5" ht="12.75">
      <c r="C117">
        <v>560</v>
      </c>
      <c r="D117" s="1">
        <f>C117*'Main Calculator'!$C$8</f>
        <v>308</v>
      </c>
      <c r="E117" s="1">
        <f>'Main Calculator'!$C$6*'Main Calculator'!$C$5+(C117/'Main Calculator'!$C$9*'Main Calculator'!$C$7)</f>
        <v>140.72</v>
      </c>
    </row>
    <row r="118" spans="3:5" ht="12.75">
      <c r="C118">
        <v>565</v>
      </c>
      <c r="D118" s="1">
        <f>C118*'Main Calculator'!$C$8</f>
        <v>310.75</v>
      </c>
      <c r="E118" s="1">
        <f>'Main Calculator'!$C$6*'Main Calculator'!$C$5+(C118/'Main Calculator'!$C$9*'Main Calculator'!$C$7)</f>
        <v>141.11</v>
      </c>
    </row>
    <row r="119" spans="3:5" ht="12.75">
      <c r="C119">
        <v>570</v>
      </c>
      <c r="D119" s="1">
        <f>C119*'Main Calculator'!$C$8</f>
        <v>313.5</v>
      </c>
      <c r="E119" s="1">
        <f>'Main Calculator'!$C$6*'Main Calculator'!$C$5+(C119/'Main Calculator'!$C$9*'Main Calculator'!$C$7)</f>
        <v>141.5</v>
      </c>
    </row>
    <row r="120" spans="3:5" ht="12.75">
      <c r="C120">
        <v>575</v>
      </c>
      <c r="D120" s="1">
        <f>C120*'Main Calculator'!$C$8</f>
        <v>316.25</v>
      </c>
      <c r="E120" s="1">
        <f>'Main Calculator'!$C$6*'Main Calculator'!$C$5+(C120/'Main Calculator'!$C$9*'Main Calculator'!$C$7)</f>
        <v>141.89000000000001</v>
      </c>
    </row>
    <row r="121" spans="3:5" ht="12.75">
      <c r="C121">
        <v>580</v>
      </c>
      <c r="D121" s="1">
        <f>C121*'Main Calculator'!$C$8</f>
        <v>319</v>
      </c>
      <c r="E121" s="1">
        <f>'Main Calculator'!$C$6*'Main Calculator'!$C$5+(C121/'Main Calculator'!$C$9*'Main Calculator'!$C$7)</f>
        <v>142.28</v>
      </c>
    </row>
    <row r="122" spans="3:5" ht="12.75">
      <c r="C122">
        <v>585</v>
      </c>
      <c r="D122" s="1">
        <f>C122*'Main Calculator'!$C$8</f>
        <v>321.75</v>
      </c>
      <c r="E122" s="1">
        <f>'Main Calculator'!$C$6*'Main Calculator'!$C$5+(C122/'Main Calculator'!$C$9*'Main Calculator'!$C$7)</f>
        <v>142.67000000000002</v>
      </c>
    </row>
    <row r="123" spans="3:5" ht="12.75">
      <c r="C123">
        <v>590</v>
      </c>
      <c r="D123" s="1">
        <f>C123*'Main Calculator'!$C$8</f>
        <v>324.5</v>
      </c>
      <c r="E123" s="1">
        <f>'Main Calculator'!$C$6*'Main Calculator'!$C$5+(C123/'Main Calculator'!$C$9*'Main Calculator'!$C$7)</f>
        <v>143.06</v>
      </c>
    </row>
    <row r="124" spans="3:5" ht="12.75">
      <c r="C124">
        <v>595</v>
      </c>
      <c r="D124" s="1">
        <f>C124*'Main Calculator'!$C$8</f>
        <v>327.25</v>
      </c>
      <c r="E124" s="1">
        <f>'Main Calculator'!$C$6*'Main Calculator'!$C$5+(C124/'Main Calculator'!$C$9*'Main Calculator'!$C$7)</f>
        <v>143.45000000000002</v>
      </c>
    </row>
    <row r="125" spans="3:5" ht="12.75">
      <c r="C125">
        <v>600</v>
      </c>
      <c r="D125" s="1">
        <f>C125*'Main Calculator'!$C$8</f>
        <v>330</v>
      </c>
      <c r="E125" s="1">
        <f>'Main Calculator'!$C$6*'Main Calculator'!$C$5+(C125/'Main Calculator'!$C$9*'Main Calculator'!$C$7)</f>
        <v>143.84</v>
      </c>
    </row>
    <row r="126" spans="3:5" ht="12.75">
      <c r="C126">
        <v>605</v>
      </c>
      <c r="D126" s="1">
        <f>C126*'Main Calculator'!$C$8</f>
        <v>332.75</v>
      </c>
      <c r="E126" s="1">
        <f>'Main Calculator'!$C$6*'Main Calculator'!$C$5+(C126/'Main Calculator'!$C$9*'Main Calculator'!$C$7)</f>
        <v>144.23000000000002</v>
      </c>
    </row>
    <row r="127" spans="3:5" ht="12.75">
      <c r="C127">
        <v>610</v>
      </c>
      <c r="D127" s="1">
        <f>C127*'Main Calculator'!$C$8</f>
        <v>335.5</v>
      </c>
      <c r="E127" s="1">
        <f>'Main Calculator'!$C$6*'Main Calculator'!$C$5+(C127/'Main Calculator'!$C$9*'Main Calculator'!$C$7)</f>
        <v>144.62</v>
      </c>
    </row>
    <row r="128" spans="3:5" ht="12.75">
      <c r="C128">
        <v>615</v>
      </c>
      <c r="D128" s="1">
        <f>C128*'Main Calculator'!$C$8</f>
        <v>338.25</v>
      </c>
      <c r="E128" s="1">
        <f>'Main Calculator'!$C$6*'Main Calculator'!$C$5+(C128/'Main Calculator'!$C$9*'Main Calculator'!$C$7)</f>
        <v>145.01</v>
      </c>
    </row>
    <row r="129" spans="3:5" ht="12.75">
      <c r="C129">
        <v>620</v>
      </c>
      <c r="D129" s="1">
        <f>C129*'Main Calculator'!$C$8</f>
        <v>341</v>
      </c>
      <c r="E129" s="1">
        <f>'Main Calculator'!$C$6*'Main Calculator'!$C$5+(C129/'Main Calculator'!$C$9*'Main Calculator'!$C$7)</f>
        <v>145.4</v>
      </c>
    </row>
    <row r="130" spans="3:5" ht="12.75">
      <c r="C130">
        <v>625</v>
      </c>
      <c r="D130" s="1">
        <f>C130*'Main Calculator'!$C$8</f>
        <v>343.75</v>
      </c>
      <c r="E130" s="1">
        <f>'Main Calculator'!$C$6*'Main Calculator'!$C$5+(C130/'Main Calculator'!$C$9*'Main Calculator'!$C$7)</f>
        <v>145.79000000000002</v>
      </c>
    </row>
    <row r="131" spans="3:5" ht="12.75">
      <c r="C131">
        <v>630</v>
      </c>
      <c r="D131" s="1">
        <f>C131*'Main Calculator'!$C$8</f>
        <v>346.5</v>
      </c>
      <c r="E131" s="1">
        <f>'Main Calculator'!$C$6*'Main Calculator'!$C$5+(C131/'Main Calculator'!$C$9*'Main Calculator'!$C$7)</f>
        <v>146.18</v>
      </c>
    </row>
    <row r="132" spans="3:5" ht="12.75">
      <c r="C132">
        <v>635</v>
      </c>
      <c r="D132" s="1">
        <f>C132*'Main Calculator'!$C$8</f>
        <v>349.25</v>
      </c>
      <c r="E132" s="1">
        <f>'Main Calculator'!$C$6*'Main Calculator'!$C$5+(C132/'Main Calculator'!$C$9*'Main Calculator'!$C$7)</f>
        <v>146.57</v>
      </c>
    </row>
    <row r="133" spans="3:5" ht="12.75">
      <c r="C133">
        <v>640</v>
      </c>
      <c r="D133" s="1">
        <f>C133*'Main Calculator'!$C$8</f>
        <v>352</v>
      </c>
      <c r="E133" s="1">
        <f>'Main Calculator'!$C$6*'Main Calculator'!$C$5+(C133/'Main Calculator'!$C$9*'Main Calculator'!$C$7)</f>
        <v>146.96</v>
      </c>
    </row>
    <row r="134" spans="3:5" ht="12.75">
      <c r="C134">
        <v>645</v>
      </c>
      <c r="D134" s="1">
        <f>C134*'Main Calculator'!$C$8</f>
        <v>354.75000000000006</v>
      </c>
      <c r="E134" s="1">
        <f>'Main Calculator'!$C$6*'Main Calculator'!$C$5+(C134/'Main Calculator'!$C$9*'Main Calculator'!$C$7)</f>
        <v>147.35000000000002</v>
      </c>
    </row>
    <row r="135" spans="3:5" ht="12.75">
      <c r="C135">
        <v>650</v>
      </c>
      <c r="D135" s="1">
        <f>C135*'Main Calculator'!$C$8</f>
        <v>357.50000000000006</v>
      </c>
      <c r="E135" s="1">
        <f>'Main Calculator'!$C$6*'Main Calculator'!$C$5+(C135/'Main Calculator'!$C$9*'Main Calculator'!$C$7)</f>
        <v>147.74</v>
      </c>
    </row>
    <row r="136" spans="3:5" ht="12.75">
      <c r="C136">
        <v>655</v>
      </c>
      <c r="D136" s="1">
        <f>C136*'Main Calculator'!$C$8</f>
        <v>360.25000000000006</v>
      </c>
      <c r="E136" s="1">
        <f>'Main Calculator'!$C$6*'Main Calculator'!$C$5+(C136/'Main Calculator'!$C$9*'Main Calculator'!$C$7)</f>
        <v>148.13</v>
      </c>
    </row>
    <row r="137" spans="3:5" ht="12.75">
      <c r="C137">
        <v>660</v>
      </c>
      <c r="D137" s="1">
        <f>C137*'Main Calculator'!$C$8</f>
        <v>363.00000000000006</v>
      </c>
      <c r="E137" s="1">
        <f>'Main Calculator'!$C$6*'Main Calculator'!$C$5+(C137/'Main Calculator'!$C$9*'Main Calculator'!$C$7)</f>
        <v>148.52</v>
      </c>
    </row>
    <row r="138" spans="3:5" ht="12.75">
      <c r="C138">
        <v>665</v>
      </c>
      <c r="D138" s="1">
        <f>C138*'Main Calculator'!$C$8</f>
        <v>365.75000000000006</v>
      </c>
      <c r="E138" s="1">
        <f>'Main Calculator'!$C$6*'Main Calculator'!$C$5+(C138/'Main Calculator'!$C$9*'Main Calculator'!$C$7)</f>
        <v>148.91000000000003</v>
      </c>
    </row>
    <row r="139" spans="3:5" ht="12.75">
      <c r="C139">
        <v>670</v>
      </c>
      <c r="D139" s="1">
        <f>C139*'Main Calculator'!$C$8</f>
        <v>368.50000000000006</v>
      </c>
      <c r="E139" s="1">
        <f>'Main Calculator'!$C$6*'Main Calculator'!$C$5+(C139/'Main Calculator'!$C$9*'Main Calculator'!$C$7)</f>
        <v>149.3</v>
      </c>
    </row>
    <row r="140" spans="3:5" ht="12.75">
      <c r="C140">
        <v>675</v>
      </c>
      <c r="D140" s="1">
        <f>C140*'Main Calculator'!$C$8</f>
        <v>371.25000000000006</v>
      </c>
      <c r="E140" s="1">
        <f>'Main Calculator'!$C$6*'Main Calculator'!$C$5+(C140/'Main Calculator'!$C$9*'Main Calculator'!$C$7)</f>
        <v>149.69</v>
      </c>
    </row>
    <row r="141" spans="3:5" ht="12.75">
      <c r="C141">
        <v>680</v>
      </c>
      <c r="D141" s="1">
        <f>C141*'Main Calculator'!$C$8</f>
        <v>374.00000000000006</v>
      </c>
      <c r="E141" s="1">
        <f>'Main Calculator'!$C$6*'Main Calculator'!$C$5+(C141/'Main Calculator'!$C$9*'Main Calculator'!$C$7)</f>
        <v>150.08</v>
      </c>
    </row>
    <row r="142" spans="3:5" ht="12.75">
      <c r="C142">
        <v>685</v>
      </c>
      <c r="D142" s="1">
        <f>C142*'Main Calculator'!$C$8</f>
        <v>376.75000000000006</v>
      </c>
      <c r="E142" s="1">
        <f>'Main Calculator'!$C$6*'Main Calculator'!$C$5+(C142/'Main Calculator'!$C$9*'Main Calculator'!$C$7)</f>
        <v>150.47</v>
      </c>
    </row>
    <row r="143" spans="3:5" ht="12.75">
      <c r="C143">
        <v>690</v>
      </c>
      <c r="D143" s="1">
        <f>C143*'Main Calculator'!$C$8</f>
        <v>379.50000000000006</v>
      </c>
      <c r="E143" s="1">
        <f>'Main Calculator'!$C$6*'Main Calculator'!$C$5+(C143/'Main Calculator'!$C$9*'Main Calculator'!$C$7)</f>
        <v>150.86</v>
      </c>
    </row>
    <row r="144" spans="3:5" ht="12.75">
      <c r="C144">
        <v>695</v>
      </c>
      <c r="D144" s="1">
        <f>C144*'Main Calculator'!$C$8</f>
        <v>382.25000000000006</v>
      </c>
      <c r="E144" s="1">
        <f>'Main Calculator'!$C$6*'Main Calculator'!$C$5+(C144/'Main Calculator'!$C$9*'Main Calculator'!$C$7)</f>
        <v>151.25</v>
      </c>
    </row>
    <row r="145" spans="3:5" ht="12.75">
      <c r="C145">
        <v>700</v>
      </c>
      <c r="D145" s="1">
        <f>C145*'Main Calculator'!$C$8</f>
        <v>385.00000000000006</v>
      </c>
      <c r="E145" s="1">
        <f>'Main Calculator'!$C$6*'Main Calculator'!$C$5+(C145/'Main Calculator'!$C$9*'Main Calculator'!$C$7)</f>
        <v>151.64000000000001</v>
      </c>
    </row>
    <row r="146" spans="3:5" ht="12.75">
      <c r="C146">
        <v>705</v>
      </c>
      <c r="D146" s="1">
        <f>C146*'Main Calculator'!$C$8</f>
        <v>387.75000000000006</v>
      </c>
      <c r="E146" s="1">
        <f>'Main Calculator'!$C$6*'Main Calculator'!$C$5+(C146/'Main Calculator'!$C$9*'Main Calculator'!$C$7)</f>
        <v>152.03</v>
      </c>
    </row>
    <row r="147" spans="3:5" ht="12.75">
      <c r="C147">
        <v>710</v>
      </c>
      <c r="D147" s="1">
        <f>C147*'Main Calculator'!$C$8</f>
        <v>390.50000000000006</v>
      </c>
      <c r="E147" s="1">
        <f>'Main Calculator'!$C$6*'Main Calculator'!$C$5+(C147/'Main Calculator'!$C$9*'Main Calculator'!$C$7)</f>
        <v>152.42000000000002</v>
      </c>
    </row>
    <row r="148" spans="3:5" ht="12.75">
      <c r="C148">
        <v>715</v>
      </c>
      <c r="D148" s="1">
        <f>C148*'Main Calculator'!$C$8</f>
        <v>393.25000000000006</v>
      </c>
      <c r="E148" s="1">
        <f>'Main Calculator'!$C$6*'Main Calculator'!$C$5+(C148/'Main Calculator'!$C$9*'Main Calculator'!$C$7)</f>
        <v>152.81</v>
      </c>
    </row>
    <row r="149" spans="3:5" ht="12.75">
      <c r="C149">
        <v>720</v>
      </c>
      <c r="D149" s="1">
        <f>C149*'Main Calculator'!$C$8</f>
        <v>396.00000000000006</v>
      </c>
      <c r="E149" s="1">
        <f>'Main Calculator'!$C$6*'Main Calculator'!$C$5+(C149/'Main Calculator'!$C$9*'Main Calculator'!$C$7)</f>
        <v>153.2</v>
      </c>
    </row>
    <row r="150" spans="3:5" ht="12.75">
      <c r="C150">
        <v>725</v>
      </c>
      <c r="D150" s="1">
        <f>C150*'Main Calculator'!$C$8</f>
        <v>398.75000000000006</v>
      </c>
      <c r="E150" s="1">
        <f>'Main Calculator'!$C$6*'Main Calculator'!$C$5+(C150/'Main Calculator'!$C$9*'Main Calculator'!$C$7)</f>
        <v>153.59</v>
      </c>
    </row>
    <row r="151" spans="3:5" ht="12.75">
      <c r="C151">
        <v>730</v>
      </c>
      <c r="D151" s="1">
        <f>C151*'Main Calculator'!$C$8</f>
        <v>401.50000000000006</v>
      </c>
      <c r="E151" s="1">
        <f>'Main Calculator'!$C$6*'Main Calculator'!$C$5+(C151/'Main Calculator'!$C$9*'Main Calculator'!$C$7)</f>
        <v>153.98000000000002</v>
      </c>
    </row>
    <row r="152" spans="3:5" ht="12.75">
      <c r="C152">
        <v>735</v>
      </c>
      <c r="D152" s="1">
        <f>C152*'Main Calculator'!$C$8</f>
        <v>404.25000000000006</v>
      </c>
      <c r="E152" s="1">
        <f>'Main Calculator'!$C$6*'Main Calculator'!$C$5+(C152/'Main Calculator'!$C$9*'Main Calculator'!$C$7)</f>
        <v>154.37</v>
      </c>
    </row>
    <row r="153" spans="3:5" ht="12.75">
      <c r="C153">
        <v>740</v>
      </c>
      <c r="D153" s="1">
        <f>C153*'Main Calculator'!$C$8</f>
        <v>407.00000000000006</v>
      </c>
      <c r="E153" s="1">
        <f>'Main Calculator'!$C$6*'Main Calculator'!$C$5+(C153/'Main Calculator'!$C$9*'Main Calculator'!$C$7)</f>
        <v>154.76</v>
      </c>
    </row>
    <row r="154" spans="3:5" ht="12.75">
      <c r="C154">
        <v>745</v>
      </c>
      <c r="D154" s="1">
        <f>C154*'Main Calculator'!$C$8</f>
        <v>409.75000000000006</v>
      </c>
      <c r="E154" s="1">
        <f>'Main Calculator'!$C$6*'Main Calculator'!$C$5+(C154/'Main Calculator'!$C$9*'Main Calculator'!$C$7)</f>
        <v>155.15</v>
      </c>
    </row>
    <row r="155" spans="3:5" ht="12.75">
      <c r="C155">
        <v>750</v>
      </c>
      <c r="D155" s="1">
        <f>C155*'Main Calculator'!$C$8</f>
        <v>412.50000000000006</v>
      </c>
      <c r="E155" s="1">
        <f>'Main Calculator'!$C$6*'Main Calculator'!$C$5+(C155/'Main Calculator'!$C$9*'Main Calculator'!$C$7)</f>
        <v>155.54000000000002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Mullan</dc:creator>
  <cp:keywords/>
  <dc:description/>
  <cp:lastModifiedBy>Wayne M Bui</cp:lastModifiedBy>
  <cp:lastPrinted>2009-02-18T14:10:36Z</cp:lastPrinted>
  <dcterms:created xsi:type="dcterms:W3CDTF">2003-08-22T13:44:17Z</dcterms:created>
  <dcterms:modified xsi:type="dcterms:W3CDTF">2009-05-07T18:11:10Z</dcterms:modified>
  <cp:category/>
  <cp:version/>
  <cp:contentType/>
  <cp:contentStatus/>
</cp:coreProperties>
</file>